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ayapo\Documents\"/>
    </mc:Choice>
  </mc:AlternateContent>
  <xr:revisionPtr revIDLastSave="0" documentId="13_ncr:1_{A4BDA0EC-1372-4BC8-8EEE-D8D0CD535216}" xr6:coauthVersionLast="45" xr6:coauthVersionMax="45" xr10:uidLastSave="{00000000-0000-0000-0000-000000000000}"/>
  <bookViews>
    <workbookView xWindow="-108" yWindow="-108" windowWidth="23256" windowHeight="12576" activeTab="6" xr2:uid="{00000000-000D-0000-FFFF-FFFF00000000}"/>
  </bookViews>
  <sheets>
    <sheet name="twitter" sheetId="2" r:id="rId1"/>
    <sheet name="AO" sheetId="13" r:id="rId2"/>
    <sheet name="AC forum" sheetId="14" r:id="rId3"/>
    <sheet name="objet email" sheetId="5" r:id="rId4"/>
    <sheet name="tgm" sheetId="3" r:id="rId5"/>
    <sheet name="symfony" sheetId="4" r:id="rId6"/>
    <sheet name="todo" sheetId="1" r:id="rId7"/>
    <sheet name="parMois" sheetId="17" r:id="rId8"/>
    <sheet name="cycleF" sheetId="7" r:id="rId9"/>
    <sheet name="chiffrage" sheetId="12" r:id="rId10"/>
    <sheet name="facture" sheetId="9" r:id="rId11"/>
    <sheet name="astro" sheetId="10" r:id="rId12"/>
    <sheet name="coaching" sheetId="11" r:id="rId13"/>
    <sheet name="facebook" sheetId="8" r:id="rId14"/>
    <sheet name="tgmMania" sheetId="15" r:id="rId15"/>
    <sheet name="banque" sheetId="16" r:id="rId16"/>
  </sheets>
  <calcPr calcId="191028"/>
  <fileRecoveryPr repairLoad="1"/>
</workbook>
</file>

<file path=xl/calcChain.xml><?xml version="1.0" encoding="utf-8"?>
<calcChain xmlns="http://schemas.openxmlformats.org/spreadsheetml/2006/main">
  <c r="I23" i="9" l="1"/>
  <c r="I19" i="9"/>
  <c r="F28" i="9"/>
  <c r="K15" i="9"/>
  <c r="J15" i="9"/>
  <c r="F30" i="9"/>
  <c r="F29" i="9"/>
  <c r="F23" i="9"/>
  <c r="F22" i="9"/>
  <c r="F21" i="9"/>
  <c r="F19" i="9"/>
  <c r="F18" i="9"/>
  <c r="F949" i="1"/>
  <c r="F923" i="1"/>
  <c r="F893" i="1"/>
  <c r="E957" i="1"/>
  <c r="E923" i="1"/>
  <c r="E893" i="1"/>
  <c r="F32" i="9" l="1"/>
  <c r="C34" i="17"/>
  <c r="C27" i="17"/>
  <c r="D20" i="17"/>
  <c r="D19" i="17"/>
  <c r="D21" i="17" s="1"/>
  <c r="E17" i="17"/>
  <c r="F17" i="17" s="1"/>
  <c r="E829" i="1"/>
  <c r="E861" i="1"/>
  <c r="A799" i="1"/>
  <c r="A767" i="1"/>
  <c r="A797" i="1" s="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66"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34" i="1"/>
  <c r="A764" i="1" s="1"/>
  <c r="A732"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03" i="1"/>
  <c r="A704" i="1"/>
  <c r="A705" i="1"/>
  <c r="A706" i="1"/>
  <c r="A701" i="1"/>
  <c r="A702" i="1"/>
  <c r="A669" i="1"/>
  <c r="A699" i="1" s="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68" i="1"/>
  <c r="A658" i="1"/>
  <c r="A659" i="1"/>
  <c r="A660" i="1"/>
  <c r="A661" i="1"/>
  <c r="A662" i="1"/>
  <c r="A663" i="1"/>
  <c r="A664" i="1"/>
  <c r="A665" i="1"/>
  <c r="A657" i="1"/>
  <c r="A637" i="1"/>
  <c r="A638" i="1"/>
  <c r="A639" i="1"/>
  <c r="A640" i="1"/>
  <c r="A641" i="1"/>
  <c r="A642" i="1"/>
  <c r="A643" i="1"/>
  <c r="A644" i="1"/>
  <c r="A645" i="1"/>
  <c r="A646" i="1"/>
  <c r="A647" i="1"/>
  <c r="A648" i="1"/>
  <c r="A649" i="1"/>
  <c r="A650" i="1"/>
  <c r="A651" i="1"/>
  <c r="A652" i="1"/>
  <c r="A653" i="1"/>
  <c r="A654" i="1"/>
  <c r="A655" i="1"/>
  <c r="A656" i="1"/>
  <c r="A636"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571"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3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09" i="1"/>
  <c r="A538" i="1" s="1"/>
  <c r="A478" i="1"/>
  <c r="A508" i="1" s="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477" i="1"/>
  <c r="F33" i="9" l="1"/>
  <c r="F34" i="9" s="1"/>
  <c r="A633" i="1"/>
  <c r="G17" i="17"/>
  <c r="H17" i="17" s="1"/>
  <c r="G19" i="17" s="1"/>
  <c r="A570" i="1"/>
  <c r="A601" i="1"/>
  <c r="A666" i="1"/>
  <c r="F797" i="1"/>
  <c r="G797" i="1"/>
  <c r="F765" i="1"/>
  <c r="E14" i="13" l="1"/>
  <c r="E17" i="13" s="1"/>
  <c r="E15" i="13"/>
  <c r="E16" i="13"/>
  <c r="E13" i="13"/>
  <c r="D764" i="1"/>
  <c r="G764" i="1"/>
  <c r="F764" i="1"/>
  <c r="H745" i="1"/>
  <c r="H732" i="1"/>
  <c r="H699" i="1"/>
  <c r="H666" i="1"/>
  <c r="E18" i="13" l="1"/>
  <c r="E19" i="13" s="1"/>
  <c r="E666" i="1"/>
  <c r="E634" i="1" l="1"/>
  <c r="E603" i="1" l="1"/>
  <c r="D9" i="9" l="1"/>
  <c r="E473" i="1" l="1"/>
  <c r="E438" i="1"/>
  <c r="E45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220" authorId="0" shapeId="0" xr:uid="{00000000-0006-0000-0000-000001000000}">
      <text>
        <r>
          <rPr>
            <sz val="10"/>
            <color indexed="8"/>
            <rFont val="Arial"/>
            <family val="2"/>
          </rPr>
          <t>Rattrappage du mois de mai (facturé entre Elanz et Clubmed 3 à la place de 4)</t>
        </r>
        <r>
          <rPr>
            <sz val="10"/>
            <color indexed="8"/>
            <rFont val="Arial"/>
            <family val="2"/>
          </rPr>
          <t xml:space="preserve">
</t>
        </r>
      </text>
    </comment>
    <comment ref="P326" authorId="0" shapeId="0" xr:uid="{00000000-0006-0000-0000-000002000000}">
      <text>
        <r>
          <rPr>
            <sz val="10"/>
            <color indexed="8"/>
            <rFont val="Arial"/>
            <family val="2"/>
          </rPr>
          <t>Crever 2 fois</t>
        </r>
        <r>
          <rPr>
            <sz val="10"/>
            <color indexed="8"/>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AyA Poncho</author>
  </authors>
  <commentList>
    <comment ref="J10" authorId="0" shapeId="0" xr:uid="{1E6EEE8B-6F5E-42E6-B76A-66848314008A}">
      <text>
        <r>
          <rPr>
            <b/>
            <sz val="9"/>
            <color indexed="81"/>
            <rFont val="Tahoma"/>
            <family val="2"/>
          </rPr>
          <t>AyA Poncho:</t>
        </r>
        <r>
          <rPr>
            <sz val="9"/>
            <color indexed="81"/>
            <rFont val="Tahoma"/>
            <family val="2"/>
          </rPr>
          <t xml:space="preserve">
invit
</t>
        </r>
      </text>
    </comment>
  </commentList>
</comments>
</file>

<file path=xl/sharedStrings.xml><?xml version="1.0" encoding="utf-8"?>
<sst xmlns="http://schemas.openxmlformats.org/spreadsheetml/2006/main" count="7174" uniqueCount="4007">
  <si>
    <t>horaire</t>
  </si>
  <si>
    <r>
      <t xml:space="preserve">ChookMeUp est une StartUp digitale qui vous accompagne dans la réalisation de tous vos projets </t>
    </r>
    <r>
      <rPr>
        <sz val="11"/>
        <color rgb="FF1B95E0"/>
        <rFont val="Segoe UI"/>
        <family val="2"/>
      </rPr>
      <t>#marketing</t>
    </r>
    <r>
      <rPr>
        <sz val="11"/>
        <color rgb="FF14171A"/>
        <rFont val="Segoe UI"/>
        <family val="2"/>
      </rPr>
      <t xml:space="preserve">, </t>
    </r>
    <r>
      <rPr>
        <sz val="11"/>
        <color rgb="FF1B95E0"/>
        <rFont val="Segoe UI"/>
        <family val="2"/>
      </rPr>
      <t>#digital</t>
    </r>
    <r>
      <rPr>
        <sz val="11"/>
        <color rgb="FF14171A"/>
        <rFont val="Segoe UI"/>
        <family val="2"/>
      </rPr>
      <t xml:space="preserve"> et technologique.</t>
    </r>
  </si>
  <si>
    <t>ChookMeUp</t>
  </si>
  <si>
    <t>ajouter hashtag, lien vers url raccourci sur home ou article</t>
  </si>
  <si>
    <t>data_text</t>
  </si>
  <si>
    <t>#canal #automatisation #messenger #wechat #line</t>
  </si>
  <si>
    <t>les 4 U</t>
  </si>
  <si>
    <t>Principe de Cialdini</t>
  </si>
  <si>
    <t>utiles (bénéfices, preuves, power words (pw)</t>
  </si>
  <si>
    <t>Emotion</t>
  </si>
  <si>
    <t>rareté</t>
  </si>
  <si>
    <t>urgent (deadline, Poser une question)</t>
  </si>
  <si>
    <t>peu de place dispoible, temps limité, …</t>
  </si>
  <si>
    <t>peur d'éviter un danger</t>
  </si>
  <si>
    <t>engagement</t>
  </si>
  <si>
    <t>unique : curiosité, promesse contre intuitive, surprenant =&gt; de quoi s'agit il</t>
  </si>
  <si>
    <t>ikea, s'impliquer dans un projet</t>
  </si>
  <si>
    <t>envie d'être le meilleur</t>
  </si>
  <si>
    <t>preuve sociale</t>
  </si>
  <si>
    <t>ultra-spécifique : chiffrée, détaillée, spécificité</t>
  </si>
  <si>
    <t>commentaire / avis / réputation</t>
  </si>
  <si>
    <t>envie d'être reconnu</t>
  </si>
  <si>
    <t>sympathie</t>
  </si>
  <si>
    <t>agréabilité</t>
  </si>
  <si>
    <t>autorité</t>
  </si>
  <si>
    <t xml:space="preserve">Power words (pw) ; mots qui rendent le titre impactant </t>
  </si>
  <si>
    <t>notoriété de la marque, titre, fonction, médailles</t>
  </si>
  <si>
    <t>réciprocité</t>
  </si>
  <si>
    <t xml:space="preserve">avec un impacte émotionnel </t>
  </si>
  <si>
    <t>offre un cadeau</t>
  </si>
  <si>
    <t>limiter le nb de choix</t>
  </si>
  <si>
    <t>&gt; incroyable, le pire/le meilleur, ultime, horrible, étrange, liberté, erreur</t>
  </si>
  <si>
    <t>PUNCH</t>
  </si>
  <si>
    <t>Prioritaire Unique Nécessaire Caractéristique Humain</t>
  </si>
  <si>
    <t>Statut</t>
  </si>
  <si>
    <t>Centre d'intérêt</t>
  </si>
  <si>
    <t>hastag</t>
  </si>
  <si>
    <t>data_img_path</t>
  </si>
  <si>
    <t>Date</t>
  </si>
  <si>
    <t>from</t>
  </si>
  <si>
    <t>to do</t>
  </si>
  <si>
    <t>action désiré</t>
  </si>
  <si>
    <t>contactdate</t>
  </si>
  <si>
    <t>utile (Nécessaire)</t>
  </si>
  <si>
    <t>urgent (Prioritaire)</t>
  </si>
  <si>
    <t>Unique</t>
  </si>
  <si>
    <t>ultra spécifique (caractéristique)</t>
  </si>
  <si>
    <t>humain</t>
  </si>
  <si>
    <t>general digital</t>
  </si>
  <si>
    <t>Thinking, Perceiving, Interacting, Acting, Working with Targetmania 
#marketing  #digital #programming #engineer #algorithm #developer</t>
  </si>
  <si>
    <t>machine learning</t>
  </si>
  <si>
    <t xml:space="preserve">Machine LEARNING. Call ChookMeUp to have the solution! </t>
  </si>
  <si>
    <t>Avoid to have this documentation. Work with ChookMeUp !</t>
  </si>
  <si>
    <t>Features of Automated Machine Learning. Call ChookMeUp !</t>
  </si>
  <si>
    <t>Digital Strategy, Data transformation, Artificial Intelligence? Call ChookMeUp</t>
  </si>
  <si>
    <t>Consumers want what they want. When they want it?</t>
  </si>
  <si>
    <t>envoyé</t>
  </si>
  <si>
    <t>automatisation</t>
  </si>
  <si>
    <t>Gagnez du temps, automatisez vos envois.</t>
  </si>
  <si>
    <t>#automatisation  #automate #digital #CRM #marketing #ia #targetMania</t>
  </si>
  <si>
    <t>relecture 4 U</t>
  </si>
  <si>
    <t>yes</t>
  </si>
  <si>
    <t>trop vague</t>
  </si>
  <si>
    <t>programmer</t>
  </si>
  <si>
    <t>canal</t>
  </si>
  <si>
    <t>Touchez vos clients avec le bon canal.</t>
  </si>
  <si>
    <t>#multicanal #multichannel #digital #CRM #marketing #automate #ia #targetMania</t>
  </si>
  <si>
    <t>content</t>
  </si>
  <si>
    <t>Content marketing, générez du contenu pertinent.</t>
  </si>
  <si>
    <t>#contentmarketing #digital #CRM #marketing #automate #ia #targetMania</t>
  </si>
  <si>
    <t>Arrêtez d'improviser vos évenments, planifiez &amp; organiser vos envois.</t>
  </si>
  <si>
    <t>#automatisation  #automate #digital #CRM #marketing #ia #targetMania</t>
  </si>
  <si>
    <t>Abandon panier</t>
  </si>
  <si>
    <t>Vous avez encore raté une vente... Rattrapez le coup avec vos relances automatiques !</t>
  </si>
  <si>
    <t>#abandonPanier #automatisation  #automate #digital #CRM #marketing #ia #targetMania#</t>
  </si>
  <si>
    <t>Construisez un système sur mesure en choisisant vos nouveaux clients.</t>
  </si>
  <si>
    <t>Vos cycles relationnels sont au cœur de votre stratégie marketing. Prenez en soin.</t>
  </si>
  <si>
    <t>#surmesure #automatisation  #automate #digital #CRM #marketing #ia #targetMania</t>
  </si>
  <si>
    <t>welcome</t>
  </si>
  <si>
    <t>L'accueil de vos clients méritent la perfection.</t>
  </si>
  <si>
    <t>#welcome #surmesure #automatisation  #automate #digital #CRM #marketing #ia #targetMania</t>
  </si>
  <si>
    <t>Vous n'avez pas le temps d'accueilir vos abonnés ? Automatsiez vos process avec TargetMania</t>
  </si>
  <si>
    <t>Découvrez les 3 étapes indispensables pour un accueil réussit de vos abonnés.</t>
  </si>
  <si>
    <t>Imaginez moins, automatisez.</t>
  </si>
  <si>
    <t>#surmesure #automatisation  #automate #digital #CRM #marketing #ia #targetMania</t>
  </si>
  <si>
    <t>copywriting</t>
  </si>
  <si>
    <t>Votre meilleur punchline se trouve là…</t>
  </si>
  <si>
    <t>#copywriting #automatisation #automate #digital #CRM #marketing #ia #targetMania</t>
  </si>
  <si>
    <t>lien vers site</t>
  </si>
  <si>
    <t>Acquisition</t>
  </si>
  <si>
    <t>Captez et enregistrez les informations de vos prospects.</t>
  </si>
  <si>
    <t>Amenez les meilleurs clients dans votre base</t>
  </si>
  <si>
    <t>Mettez en place votre système d'acquisition</t>
  </si>
  <si>
    <t>Partenariat gagnant pour agrandir votre base de prospect</t>
  </si>
  <si>
    <t>Comment automatiser l'acquisition de ses prospects ?</t>
  </si>
  <si>
    <t>Data Model</t>
  </si>
  <si>
    <t>Faites travailler vos données pour proposer les meilleurs produits.</t>
  </si>
  <si>
    <t>La mine d'or du 21eme siècle ? =&gt; La data #targetMania #digital #CRM #ia #bigdata  #programming</t>
  </si>
  <si>
    <t>Workflow</t>
  </si>
  <si>
    <t>Déclenchez vos messages au bon moment.</t>
  </si>
  <si>
    <t>Welcome Pack</t>
  </si>
  <si>
    <t>Accueillez de façon personnaliser vos prospects.</t>
  </si>
  <si>
    <t>#Abandon panier / Comment Marc a automatisez ces process pour booster ces ventes ?</t>
  </si>
  <si>
    <t>#abandonPanier #automatisation  #automate #digital #CRM #marketing #ia #targetMania</t>
  </si>
  <si>
    <t>Comment se fait il que votre prospect n’a pas conclu l’affaire ?</t>
  </si>
  <si>
    <t>Et si votre prix est trop élevé par rapport à son besoin.</t>
  </si>
  <si>
    <t>Et si votre prospect avez une doute sur la qualité de votre service</t>
  </si>
  <si>
    <t>Et si votre produit n’était pas adapté au besoin de votre client</t>
  </si>
  <si>
    <t>Et si votre prospect a trouvé moins cher ailleurs</t>
  </si>
  <si>
    <t>Ajoutez votre service premium pour concrétiser vos ventes</t>
  </si>
  <si>
    <t>Proposez la livraison gratuite</t>
  </si>
  <si>
    <t>Améliorez votre système de vente</t>
  </si>
  <si>
    <t>Post Surf</t>
  </si>
  <si>
    <t>Une visite sur votre site sans suite n'est anodine.</t>
  </si>
  <si>
    <t>Alerting</t>
  </si>
  <si>
    <t>Vous avez besoin d'alerter rapidement vos clients d'un incident ?</t>
  </si>
  <si>
    <t>Boostez vos avis</t>
  </si>
  <si>
    <t>Votre communauté va recommender vos produits.</t>
  </si>
  <si>
    <t>Partenariat</t>
  </si>
  <si>
    <t>Et si vous vendiez vos connaissances clients à vos partenaires.</t>
  </si>
  <si>
    <t>agilité</t>
  </si>
  <si>
    <t>https://www.flickr.com/photos/onlinedialogue/12665352714</t>
  </si>
  <si>
    <t>https://pixabay.com/fr/photos/comp%C3%A9tences-comp%C3%A9tence-savoir-3260624/</t>
  </si>
  <si>
    <t>https://upload.wikimedia.org/wikipedia/commons/1/13/ComposantesAgilit%C3%A9.png</t>
  </si>
  <si>
    <t>https://upload.wikimedia.org/wikipedia/commons/5/50/Agile_Project_Management_by_Planbox.png</t>
  </si>
  <si>
    <t>kanban</t>
  </si>
  <si>
    <t>https://en.wikipedia.org/wiki/Scrumban</t>
  </si>
  <si>
    <t>Le twitt le plus chaud de l'année</t>
  </si>
  <si>
    <t>par saison / hiver</t>
  </si>
  <si>
    <t>Le twitt le plus froid de l'année</t>
  </si>
  <si>
    <t>Ne resistez plus à la tentation</t>
  </si>
  <si>
    <t>C'est CADEAU !</t>
  </si>
  <si>
    <t>Super week-end :</t>
  </si>
  <si>
    <t xml:space="preserve">Il est là ! Votre RDV du </t>
  </si>
  <si>
    <t>Entrez dans l'automne en douceur</t>
  </si>
  <si>
    <t>par saison / automne</t>
  </si>
  <si>
    <t>J-2 avant la rentrée</t>
  </si>
  <si>
    <t>Début septembre</t>
  </si>
  <si>
    <t>Action</t>
  </si>
  <si>
    <t>img</t>
  </si>
  <si>
    <t>type</t>
  </si>
  <si>
    <t>évenement</t>
  </si>
  <si>
    <t>communauté</t>
  </si>
  <si>
    <t>être amoureux</t>
  </si>
  <si>
    <t>sco pa tu manaa</t>
  </si>
  <si>
    <t>la meilleur sensation</t>
  </si>
  <si>
    <t>maturité</t>
  </si>
  <si>
    <t>la rentrée</t>
  </si>
  <si>
    <t>septembre</t>
  </si>
  <si>
    <t>black Friday</t>
  </si>
  <si>
    <t>novembre</t>
  </si>
  <si>
    <t>Noel</t>
  </si>
  <si>
    <t>décembre</t>
  </si>
  <si>
    <t>le calendrier de l'avant</t>
  </si>
  <si>
    <t>le père fouettard</t>
  </si>
  <si>
    <t>haloween</t>
  </si>
  <si>
    <t>les signes astrologiques</t>
  </si>
  <si>
    <t>les dauphins sont ils des violeurs / Orelsan</t>
  </si>
  <si>
    <t>Succes</t>
  </si>
  <si>
    <t>TOU</t>
  </si>
  <si>
    <t>ContactDate</t>
  </si>
  <si>
    <t>Objet</t>
  </si>
  <si>
    <t>Votre avis compte &lt;%= recipient.firstName %&gt;</t>
  </si>
  <si>
    <t>Faîtes le plein de bonnes affaires &lt;%= recipient.firstName %&gt; !</t>
  </si>
  <si>
    <t>Foire aux Assises : jusqu'à -70% pour asseoir votre style</t>
  </si>
  <si>
    <t>&lt;% if ( recipient.firstName.length != 0) { %&gt;&lt;%@ include view="RDC_Prenom" %&gt; p&lt;% } else {%&gt;P&lt;% } %&gt;our nous faire pardonner</t>
  </si>
  <si>
    <t>Une nouvelle Déco pour une nouvelle Année &lt;%= recipient.firstName %&gt;</t>
  </si>
  <si>
    <t>Ce dimanche sur Rue du Commerce : FLASH !</t>
  </si>
  <si>
    <t>Jusqu'à minuit ! Profitez des Sunday FlashDay</t>
  </si>
  <si>
    <t>Ce week-end, faites le plein de bonnes affaires !</t>
  </si>
  <si>
    <t>Ce mardi, c’est déstockage pour tout le monde !</t>
  </si>
  <si>
    <t>Nos Packs smartphones reconditionnés sont à découvrir</t>
  </si>
  <si>
    <t>DESTOKAGE : IPhone 6 - 16Go à 179,99€</t>
  </si>
  <si>
    <t>High-tech : jusqu'à -55% sur des milliers de produits</t>
  </si>
  <si>
    <t>J-1 ! Préparez votre panier &lt;%= recipient.firstName %&gt;</t>
  </si>
  <si>
    <t>J-2 que la fête commence</t>
  </si>
  <si>
    <t>Chassé-croisé sur les routes des promos !</t>
  </si>
  <si>
    <t>&lt;% if (recipient.firstName != '') { %&gt;&lt;%= recipient.firstName %&gt;, votre &lt;% } else { %&gt;Votre &lt;% } %&gt;avis nous intéresse...</t>
  </si>
  <si>
    <t>Vous avez jusqu'à minuit &lt;%= recipient.firstName %&gt; !</t>
  </si>
  <si>
    <t>Jusqu'à 50€ de remise sur une sélection de produits reconditionnés</t>
  </si>
  <si>
    <t>Découvrez nos champagnes d'été &lt;%= recipient.firstName %&gt; !</t>
  </si>
  <si>
    <t>J-1 ! Préparez votre panier avant les autres</t>
  </si>
  <si>
    <t>&lt;% if (recipient.firstName != '') { %&gt;&lt;%= recipient.firstName %&gt;, s&lt;% } else { %&gt;S&lt;% } %&gt;uite à votre commande chez RueduCommerce</t>
  </si>
  <si>
    <t>Dernière soirée ! Jusqu'à 100€ de remise supplémentaire</t>
  </si>
  <si>
    <t>Rue du Commerce vous consulte</t>
  </si>
  <si>
    <t>HAPPY HOUR : -10% sur une sélection d'hoverboard &lt;%= recipient.firstName %&gt;</t>
  </si>
  <si>
    <t>Nous avons un message pour vous...</t>
  </si>
  <si>
    <t>Élargissez vos horizons avec le Samsung Galaxy A7</t>
  </si>
  <si>
    <t xml:space="preserve">&lt;% var prenom = recipient.firstName </t>
  </si>
  <si>
    <t xml:space="preserve">   if (prenom.length &gt; 0) { %&gt;&lt;%= recipient.firstName %&gt;, v&lt;% } else { %&gt;V&lt;% } %&gt;otre offre nouvel abonné de 10€</t>
  </si>
  <si>
    <t>Merci &lt;%@ include view="RDC_Prenom" %&gt; une surprise vous attend !</t>
  </si>
  <si>
    <t>&lt;% if (recipient.firstName != '') { %&gt;&lt;%= recipient.firstName %&gt;, information &lt;% } else { %&gt;Information &lt;% } %&gt;importante</t>
  </si>
  <si>
    <t>HAPPY HOUR : Vous avez jusqu'à minuit &lt;%= recipient.firstName %&gt; !</t>
  </si>
  <si>
    <t>Envie d'hiberner ? Jusqu'à -60% sur le linge de lit</t>
  </si>
  <si>
    <t>&lt;% if (recipient.firstName != '') { %&gt;&lt;%= recipient.firstName %&gt;, votre &lt;% } else { %&gt;Votre &lt;% } %&gt;Samsung à 249€ !</t>
  </si>
  <si>
    <t>&lt;% if ( recipient.firstName.length != 0) { %&gt;&lt;%@ include view="RDC_Prenom" %&gt; &lt;% } %&gt;20€ de réduction : n'attendez plus !</t>
  </si>
  <si>
    <t>Jusqu'à -15% de remise : Jardin, Maison, Electroménager, Bricolage...</t>
  </si>
  <si>
    <t>VENTES FLASH : 1er arrivé, 1er servi !</t>
  </si>
  <si>
    <t>Bénéficiez de la puissance à l'état pur avec Omen</t>
  </si>
  <si>
    <t>Deal du jour : Nintendo Switch + 2 jeux</t>
  </si>
  <si>
    <t>&lt;%@ include view='RDC_Prenom' %&gt;  10€ offerts sur une sélection de produits</t>
  </si>
  <si>
    <t>-10% sur le Jouet ! Parfait pour commencer vos cadeaux de Noël</t>
  </si>
  <si>
    <t>Découvrez le PC ultime de MSI pour le gaming</t>
  </si>
  <si>
    <t>&lt;% if (recipient.firstName != '') { %&gt;&lt;%= recipient.firstName %&gt;, découvrez &lt;% } else { %&gt;Découvrez &lt;% } %&gt; notre sélection &lt;%= targetData.VarLibelleNews %&gt; !</t>
  </si>
  <si>
    <t>&lt;% if (recipient.firstName != '') { %&gt;&lt;%= recipient.firstName %&gt;, découvrez &lt;% } else { %&gt;Découvrez &lt;% } %&gt;qui est le meilleur Jardinier !</t>
  </si>
  <si>
    <t>Découvrez les caméras de surveillance EZVIZ</t>
  </si>
  <si>
    <t>Un smartphone de qualité pour moins de 100€ ? C'est possible !</t>
  </si>
  <si>
    <t>Chut... 10% de remise avec votre code &lt;%= recipient.firstName %&gt;</t>
  </si>
  <si>
    <t>Pour nos 20 ans, vous avez le droit de changer d’avis &gt;&gt;</t>
  </si>
  <si>
    <t>Le processeur idéal ! Intel Core i5</t>
  </si>
  <si>
    <t>Chut, ne le dites à personne &lt;%= recipient.firstName %&gt; !</t>
  </si>
  <si>
    <t>Sony Xperia XZ : le Smartpone pensé pour vous !</t>
  </si>
  <si>
    <t>Chut ! On vous invite à nos Ventes Exceptionnelles</t>
  </si>
  <si>
    <t>En ce moment chez Rue du Commerce !</t>
  </si>
  <si>
    <t>La Fête des Mères approche… Besoin d’inspiration ?</t>
  </si>
  <si>
    <t>DERNIÈRES HEURES ! Jusqu'à -15% sur sur des milliers de produits</t>
  </si>
  <si>
    <t>C'est l'heure de se connecter avec la Samsung Galaxy Watch</t>
  </si>
  <si>
    <t>Comme au cinéma avec DELL</t>
  </si>
  <si>
    <t>&lt;%= targetData.objetMail %&gt;</t>
  </si>
  <si>
    <t>Amis gamers, profitez de 300€ de remise supplémentaire</t>
  </si>
  <si>
    <t>Tous nos meilleurs voeux</t>
  </si>
  <si>
    <t>Parce que c'est encore Noël !</t>
  </si>
  <si>
    <t>Enfin disponible ! Processeur Intel 7ème génération</t>
  </si>
  <si>
    <t>Craquez pour le MSI GT72 VR Dominator !</t>
  </si>
  <si>
    <t>DERNIER JOUR : jusqu'à 15% de remise sur vos marques préférées</t>
  </si>
  <si>
    <t>Des milliers de produits en Soldes !</t>
  </si>
  <si>
    <t>SOLDES FLASH GO ! Jusqu’à -80%</t>
  </si>
  <si>
    <t>Best-of 2016 : finissez l'année en beauté !</t>
  </si>
  <si>
    <t>Partagez-nous vos souvenirs de rentrée : 100€ en bon d'achat à gagner</t>
  </si>
  <si>
    <t>Cyber Monday : -100€ sur le Samsung Galaxy A6</t>
  </si>
  <si>
    <t>20€ de remise immédiate sur notre sélection reconditionnés !</t>
  </si>
  <si>
    <t>Dernière démarque, dernière chance : jusqu'à -60% &gt;&gt;</t>
  </si>
  <si>
    <t>MSI Aegis 3 : jouez avec l'excellence</t>
  </si>
  <si>
    <t>Smartphones, PC, Cartes graphiques à prix réduits !</t>
  </si>
  <si>
    <t>Découvrez la puissance d'AMD</t>
  </si>
  <si>
    <t>Le soleil est de retour : Jusqu'à -10% supplémentaires pour en profiter !</t>
  </si>
  <si>
    <t>Rien que pour vous &lt;% if (recipient.firstName != '') { %&gt;&lt;%= recipient.firstName %&gt;, nos &lt;% } else { %&gt;, nos &lt;% } %&gt;produits stars</t>
  </si>
  <si>
    <t>DEAL HIGH-TECH DU JOUR !</t>
  </si>
  <si>
    <t>Les SOLDES continuent : jusqu’à -55%  sur des milliers de produits</t>
  </si>
  <si>
    <t>Trouvez les Soldes avant les autres &lt;%= recipient.firstName %&gt; !</t>
  </si>
  <si>
    <t>Jusqu’à -70% : premier arrivé, premier servi !</t>
  </si>
  <si>
    <t>Ultime Week-end ! Jusqu'à -80% pour vous faire plaisir</t>
  </si>
  <si>
    <t>Le smartphone qui fonctionne comme votre PC</t>
  </si>
  <si>
    <t>HAPPY HOUR : -20% sur une sélection électroménager</t>
  </si>
  <si>
    <t>Commencez la semaine par de bonnes affaires !</t>
  </si>
  <si>
    <t>MSI : bénéficiez de 100€ de réduction avec le code...</t>
  </si>
  <si>
    <t>20% de remise supplémentaire sur la marque PHILIPS</t>
  </si>
  <si>
    <t>Votre compte expire bientôt</t>
  </si>
  <si>
    <t>Bien équipé pour la rentrée !</t>
  </si>
  <si>
    <t>C'est Noël avant l'heure, profitez de nos remises supplémentaires</t>
  </si>
  <si>
    <t>Jusqu'à -100€ sur une sélection de produits</t>
  </si>
  <si>
    <t>Promotion exclusive MSI, uniquement ce weekend !</t>
  </si>
  <si>
    <t>&lt;% if (recipient.firstName != '') { %&gt;&lt;%= recipient.firstName %&gt;, profitez &lt;% } else { %&gt;Profitez &lt;% } %&gt;d'une remise supplémentaire</t>
  </si>
  <si>
    <t xml:space="preserve">   if (prenom.length &gt; 0) { %&gt;</t>
  </si>
  <si>
    <t xml:space="preserve">&lt;%= recipient.firstName %&gt;, faisons connaissance ! </t>
  </si>
  <si>
    <t>&lt;% } else { %&gt;</t>
  </si>
  <si>
    <t>Faisons connaissance !</t>
  </si>
  <si>
    <t>&lt;% } %&gt;</t>
  </si>
  <si>
    <t>HP Pavilion x360 : Il se plie en 4 pour vous !</t>
  </si>
  <si>
    <t>&lt;% if (recipient.firstName != '') { %&gt;&lt;%= recipient.firstName %&gt;, cette&lt;% } else { %&gt;Cette&lt;% } %&gt; sélection devrait vous plaire…</t>
  </si>
  <si>
    <t>Le nouveau Huawei est disponible ici</t>
  </si>
  <si>
    <t>Gardez la forme : jusqu'à -50% de remise sur la sélection</t>
  </si>
  <si>
    <t>Cham-Cham Bara-Bara !</t>
  </si>
  <si>
    <t>&lt;% if (recipient.firstName != '') { %&gt;&lt;%= recipient.firstName %&gt;, relookez &lt;% } else { %&gt;Relookez &lt;% } %&gt;votre chez vous à petits prix</t>
  </si>
  <si>
    <t>BOUH !</t>
  </si>
  <si>
    <t>Ca va être tout noir !</t>
  </si>
  <si>
    <t>Préparez votre véhicule pour l'hiver jusqu'à -50%</t>
  </si>
  <si>
    <t>En exclusivité, rien que pour vous &lt;%= recipient.firstName %&gt; !</t>
  </si>
  <si>
    <t>Félicitations, c'est un poulpe !</t>
  </si>
  <si>
    <t>Jusqu'à -70% sur Maison ! Canapé, Fauteuils, Chaises...</t>
  </si>
  <si>
    <t>&lt;% if (recipient.firstName.length &gt; 0) { %&gt;&lt;%= recipient.firstName %&gt;, d&lt;% } else { %&gt;D&lt;% } %&gt;onnez votre avis sur vos articles</t>
  </si>
  <si>
    <t>&lt;% if( recipient.firstName != '' ){ %&gt;&lt;%= recipient.firstName  %&gt;, v&lt;% }else{ %&gt;V&lt;% } %&gt;otre surprise vous attend encore</t>
  </si>
  <si>
    <t>Déstockage : retrouvez toutes nos bonnes affaires reconditionnées</t>
  </si>
  <si>
    <t>Cyber Monday ! 24h de promos Gaming</t>
  </si>
  <si>
    <t>&lt;%= recipient.firstName %&gt;, vous faites le bon choix !</t>
  </si>
  <si>
    <t>Vous faites le bon choix !</t>
  </si>
  <si>
    <t>Ca y est, il est arrivé...</t>
  </si>
  <si>
    <t>Promos reconditionnées en vue !</t>
  </si>
  <si>
    <t>DERNIERES HEURES &lt;% if (recipient.firstName != '') { %&gt;&lt;%= recipient.firstName %&gt;, votre &lt;% } else { %&gt;votre &lt;% } %&gt;Samsung Galaxy A3 à 194,99€</t>
  </si>
  <si>
    <t>Ce lundi, c’est déstockage pour tout le monde !</t>
  </si>
  <si>
    <t>Coups de coeur clients : Asus, Samsung, Huawei</t>
  </si>
  <si>
    <t>Smartphones, PC, tablettes... Du reconditionné au meilleur prix !</t>
  </si>
  <si>
    <t>À vos soldes… Partez !</t>
  </si>
  <si>
    <t>-10% sur sur une sélection d'enceintes nomades !</t>
  </si>
  <si>
    <t>Profitez des bons plans de MSI &lt;%= recipient.firstName %&gt; !</t>
  </si>
  <si>
    <t>Faites le plein de bonnes affaires...</t>
  </si>
  <si>
    <t>Asus : soyez équipé avec le meilleur !</t>
  </si>
  <si>
    <t>Deal du jour ADIDAS : 30€ offerts pour 60€ d'achat !</t>
  </si>
  <si>
    <t>C-c-c-c-c-commbooo</t>
  </si>
  <si>
    <t>Ce lundi, c'est destockage pour tout le monde</t>
  </si>
  <si>
    <t>&lt;% if (recipient.firstName != '') { %&gt;&lt;%= recipient.firstName %&gt;, préparez &lt;% } else { %&gt;Préparez &lt;% } %&gt;votre véhicule pour 2017</t>
  </si>
  <si>
    <t>SOLDES FLASH : Toutes les 2h de nouvelles offres !</t>
  </si>
  <si>
    <t>Déstockage : oui au reconditionné !</t>
  </si>
  <si>
    <t>Nos suggestions cadeaux pour vous &lt;%= recipient.firstName %&gt;</t>
  </si>
  <si>
    <t>Attention : tu vas voir une personne à poil dans un bain japonais</t>
  </si>
  <si>
    <t>Découvrez le Galaxy S6 et le savoir-faire Samsung</t>
  </si>
  <si>
    <t>&lt;% if (recipient.firstName != '') { %&gt;&lt;%= recipient.firstName %&gt;, jusqu'à &lt;% } else { %&gt;Jusqu'à &lt;% } %&gt;100€ de remise sur votre ordinateur</t>
  </si>
  <si>
    <t>Dernières heures : Jusqu'à 100€ de remise supplémentaire</t>
  </si>
  <si>
    <t>Un bon d'achat en déposant un avis, c'est cadeau !</t>
  </si>
  <si>
    <t>A SAISIR ! Nos 23 deals sélectionnés pour vous</t>
  </si>
  <si>
    <t>Deal du jour : Xiaomi à moins de 300€</t>
  </si>
  <si>
    <t>Honor 6X + perche à selfie à 219,90 € seulement !</t>
  </si>
  <si>
    <t>En rouge &amp; noir !</t>
  </si>
  <si>
    <t>Le Samsung Galaxy Note 8 bientôt à vous ! Précommandez-le dès aujourd'hui</t>
  </si>
  <si>
    <t>Nos bons plans sur les objets connectés !</t>
  </si>
  <si>
    <t>Ce code promo est ton ami</t>
  </si>
  <si>
    <t>Les soldes sauvages JUSQU’A -80% !</t>
  </si>
  <si>
    <t>Découvrez le ASUS ROG G552 !</t>
  </si>
  <si>
    <t>It's alive ! ALIVE !!!</t>
  </si>
  <si>
    <t>Jusqu'à -57% pour équiper votre cuisine &lt;%= recipient.firstName %&gt;</t>
  </si>
  <si>
    <t>&lt;% if (recipient.firstName != '') { %&gt;&lt;%= recipient.firstName %&gt;, S&lt;% } else { %&gt;S&lt;% } %&gt;amsung fait son festival cette semaine</t>
  </si>
  <si>
    <t>&lt;% if( recipient.firstName != '' ){ %&gt;&lt;%= recipient.firstName  %&gt;, s&lt;% }else{ %&gt;S&lt;% } %&gt;uite à votre commande</t>
  </si>
  <si>
    <t>La nouvelle GoPro Hero7 est enfin disponible !</t>
  </si>
  <si>
    <t>Sortez l'artillerie lourde !</t>
  </si>
  <si>
    <t>Des promos qui font froid dans le dos !</t>
  </si>
  <si>
    <t>Exigez ce qu'il y a de mieux &lt;%= recipient.firstName %&gt; !</t>
  </si>
  <si>
    <t>Surprise ! 10€ offerts sur votre première commande</t>
  </si>
  <si>
    <t>Docteur Qui ?</t>
  </si>
  <si>
    <t>Comment bien choisir sa carte graphique ?</t>
  </si>
  <si>
    <t>Déstockage à prix French Days</t>
  </si>
  <si>
    <t>&lt;% if (recipient.firstName != '') { %&gt;&lt;%= recipient.firstName %&gt;, besoin &lt;% } else { %&gt;Besoin &lt;% } %&gt;de fraîcheur ?</t>
  </si>
  <si>
    <t>Offres FOLLES de 2ème démarque !</t>
  </si>
  <si>
    <t>Et bim !</t>
  </si>
  <si>
    <t>Alors... bah comment dire... ça va péter !</t>
  </si>
  <si>
    <t>En ce moment sur Rue du Commerce !</t>
  </si>
  <si>
    <t>Hors de contrôle !</t>
  </si>
  <si>
    <t>Jusqu’à 100€ de remise sur sélection Apple, ça vous tente ?</t>
  </si>
  <si>
    <t>&lt;% if (recipient.firstName != '') { %&gt;&lt;%= recipient.firstName %&gt;, découvrez &lt;% } else { %&gt;Découvrez &lt;% } %&gt;la gamme SSD de Crucial</t>
  </si>
  <si>
    <t>Asus, HP, Sony, Acer...Jusqu'à -100€ de remise</t>
  </si>
  <si>
    <t>Ne mets pas la charrue avant les hipogriffes !</t>
  </si>
  <si>
    <t>Week-end pluvieux, Soldes heureux !</t>
  </si>
  <si>
    <t>A l'abordage moussaillon, RDV Mercredi 9, 8h !</t>
  </si>
  <si>
    <t>Acer, Asus, Sony... Découvrez la sélection de nos experts !</t>
  </si>
  <si>
    <t>Promo archi chouette sur tous les écrans !</t>
  </si>
  <si>
    <t>Tuerie !</t>
  </si>
  <si>
    <t>&lt;% if (recipient.firstName != '') { %&gt;&lt;%= recipient.firstName %&gt;, avez&lt;% } else { %&gt;Avez&lt;% } %&gt;-vous trouvé son cadeau ?</t>
  </si>
  <si>
    <t>&lt;% if (recipient.firstName != '') { %&gt;&lt;%= recipient.firstName %&gt;, la &lt;% } else { %&gt;La &lt;% } %&gt;parole est à vous</t>
  </si>
  <si>
    <t>Hp Pavilion : la performance pour tous vos besoins</t>
  </si>
  <si>
    <t>Une puissance inégalable !</t>
  </si>
  <si>
    <t>Leur puissance est incontrôlable !</t>
  </si>
  <si>
    <t>SOLDES : Violents décrochages de prix !!</t>
  </si>
  <si>
    <t>&lt;% if (recipient.firstName != '') { %&gt;&lt;%= recipient.firstName %&gt;, vous &lt;% } else { %&gt;Vous &lt;% } %&gt;êtes à deux doigts de...</t>
  </si>
  <si>
    <t>Philips, LG, Samsung,... jusqu'à -55% sur les téléviseurs</t>
  </si>
  <si>
    <t>Faites vous plaisir ! Dernière démarque jusqu'à -80% !</t>
  </si>
  <si>
    <t>Jusqu'à -60% pour recevoir chez vous pour les fêtes !</t>
  </si>
  <si>
    <t>C'est parti &lt;%= recipient.firstName %&gt;! VentesFlash du dimanche</t>
  </si>
  <si>
    <t>Drône, montre connectée, appareil photo, casque audio...</t>
  </si>
  <si>
    <t>&lt;% if (recipient.firstName != '') { %&gt;&lt;%= recipient.firstName %&gt;, offrez-vous &lt;% } else { %&gt;Offrez-vous &lt;% } %&gt;un bon plan reconditionné</t>
  </si>
  <si>
    <t>Faites sortir votre côté Predator</t>
  </si>
  <si>
    <t>iPhone 7 à moins de 550€, foncez</t>
  </si>
  <si>
    <t>&lt;% if (recipient.firstName != '') { %&gt;&lt;%= recipient.firstName %&gt;, la &lt;% } else { %&gt;La &lt;% } %&gt;parole est à vous !</t>
  </si>
  <si>
    <t>AH AH AH tu ne trouveras jamais mon trésor moussaillon !</t>
  </si>
  <si>
    <t>Nos monteurs PC ne sont pas humains ...</t>
  </si>
  <si>
    <t>Jusqu'à 500€ d'économie : pourquoi vous en priver ?</t>
  </si>
  <si>
    <t>Un nouvel héritage !</t>
  </si>
  <si>
    <t>A vos marques, prêts courez !</t>
  </si>
  <si>
    <t>&lt;% if ( recipient.firstName.length != 0) { %&gt;&lt;%= recipient.firstName %&gt;, u&lt;% } else { %&gt;U&lt;% } %&gt;ne surprise pour vous en attendant Noël...</t>
  </si>
  <si>
    <t>Saissez les bonnes affaires TV ! LG, Samsung, Philips</t>
  </si>
  <si>
    <t>&lt;% if( recipient.firstName != '' ){ %&gt;&lt;%= recipient.firstName  %&gt;, u&lt;% }else{ %&gt;U&lt;% } %&gt;ne surprise spécialement pour vous</t>
  </si>
  <si>
    <t>&lt;% if ( recipient.firstName.length != 0) { %&gt;&lt;%@ include view="RDC_Prenom" %&gt; p&lt;% } else {%&gt;P&lt;% } %&gt;our Noël, Rue du Commerce vous réserve une attention particulière</t>
  </si>
  <si>
    <t>Offrez le smartphone dont vous rêvez &lt;%= recipient.firstName %&gt; !</t>
  </si>
  <si>
    <t>Ho ho ho !</t>
  </si>
  <si>
    <t>Oh... il est magnifique.</t>
  </si>
  <si>
    <t>Viens jouer avec nous !</t>
  </si>
  <si>
    <t>On ne dirait pas mais il est très joueur !</t>
  </si>
  <si>
    <t>Venez découvrir de nouveaux accessoires Samsung au design rafraîchissant</t>
  </si>
  <si>
    <t>Coucou chérie !</t>
  </si>
  <si>
    <t>Dernières heures : jusqu'à 100€ de remise sur TOUT le site</t>
  </si>
  <si>
    <t>Deal du jour : remise supplémentaire sur les SSD et mémoire PC</t>
  </si>
  <si>
    <t>Une légende est née ...</t>
  </si>
  <si>
    <t>Code promo en 8 lettres...</t>
  </si>
  <si>
    <t>Ton arme ultime pour le gaming PC !</t>
  </si>
  <si>
    <t>Deal du jour : smartphone + un bracelet connecté offert !</t>
  </si>
  <si>
    <t>Jusqu'à -30% sur nos Champagnes d’exception</t>
  </si>
  <si>
    <t>On a trouvé le champion !</t>
  </si>
  <si>
    <t>Baignade interdite !</t>
  </si>
  <si>
    <t>Ce vendredi tout est permis  : top départ des deals</t>
  </si>
  <si>
    <t>Jusqu'à 15% de remise  : partez à la conquête des meilleures offres !</t>
  </si>
  <si>
    <t>Jusqu'à -70% sur une sélection électro et maison</t>
  </si>
  <si>
    <t>Lave-linge, sèche-linge... C'est aussi ça le Mois du Blanc !</t>
  </si>
  <si>
    <t>Les ultraportables selon vos conditions !</t>
  </si>
  <si>
    <t>Fortifie ton PC !</t>
  </si>
  <si>
    <t>Jusqu'à minuit ! -20% de remise SUPPLEMENTAIRES</t>
  </si>
  <si>
    <t>Y'a pas Mordhaume !</t>
  </si>
  <si>
    <t>SOLDES : -10% supplémentaires, ça vous tente &lt;%= recipient.firstName %&gt; ?</t>
  </si>
  <si>
    <t>Noël c'est cadeau : jusqu'à -60%</t>
  </si>
  <si>
    <t>On continue !</t>
  </si>
  <si>
    <t>Faites le plein de bonnes affaires à prix reconditionné</t>
  </si>
  <si>
    <t>Prix gelés ! Jusqu'à -50% sur le rayon hiver &lt;%= recipient.firstName %&gt;</t>
  </si>
  <si>
    <t>Shopping Days : Jusqu'à 100€ de remise supplémentaire !</t>
  </si>
  <si>
    <t>Jusqu'à -30%... En route pour une balade avec bébé !</t>
  </si>
  <si>
    <t>Je suis venu, j'ai vu, j'ai vaincu !</t>
  </si>
  <si>
    <t>Carton plein pour les Ballistix Tactical</t>
  </si>
  <si>
    <t>En route pour Battlefield V avec nos ecrans incurvés</t>
  </si>
  <si>
    <t>Avec Jabra, profitez de votre musique partout et tout le temps !</t>
  </si>
  <si>
    <t>On a TOUT cassé</t>
  </si>
  <si>
    <t>Le jeu va devenir... réel !</t>
  </si>
  <si>
    <t>Smartphone : la promotion gagnante est...</t>
  </si>
  <si>
    <t>Les annonces de l'E3 déjà en précommande !</t>
  </si>
  <si>
    <t>&lt;% if ( recipient.firstName.length != 0) { %&gt;&lt;%@ include view="RDC_Prenom" %&gt; &lt;% } %&gt;20€ de réduction : ne perdez plus de temps !</t>
  </si>
  <si>
    <t>Mon beau PC lalalaaa...</t>
  </si>
  <si>
    <t>NAS + disque dur à prix exceptionnel !</t>
  </si>
  <si>
    <t>Vos 10€ offerts vous attendent</t>
  </si>
  <si>
    <t>Les bons plans gaming du moment</t>
  </si>
  <si>
    <t>Ce serait dommage de laisser tout ça aux oubliettes</t>
  </si>
  <si>
    <t>So 70's !</t>
  </si>
  <si>
    <t>Précommandez maintenant votre Galaxy S8 ou S8+</t>
  </si>
  <si>
    <t>Vite !</t>
  </si>
  <si>
    <t>Jusqu'à 50% de réduction sur votre soirée conviviale</t>
  </si>
  <si>
    <t>A l'abordage !</t>
  </si>
  <si>
    <t>10% de remise supplémentaire sur le rayon auto/moto</t>
  </si>
  <si>
    <t>KFA2 : place à la performance !</t>
  </si>
  <si>
    <t>Rien que pour vous &lt;%= recipient.firstName %&gt;, nos produits stars</t>
  </si>
  <si>
    <t>Le cinéma s'invite dans votre salon &lt;%= recipient.firstName %&gt;</t>
  </si>
  <si>
    <t>En voiture Mémé !</t>
  </si>
  <si>
    <t>Petite tuerie... en provenance de chez MSI !</t>
  </si>
  <si>
    <t>Oh non... la Rentrée approche !</t>
  </si>
  <si>
    <t>Le best-of des SOLDES JARDIN !</t>
  </si>
  <si>
    <t>Asus VivoBook S510 : La finesse et l'élégance à votre portée</t>
  </si>
  <si>
    <t>Dans cette news un SLIP mais pas que...</t>
  </si>
  <si>
    <t>Eclipse tes adversaires !</t>
  </si>
  <si>
    <t>SOLDES ! Jusqu'à -50% sur l'auto/moto</t>
  </si>
  <si>
    <t>Armé pour gagner !</t>
  </si>
  <si>
    <t>Découvrez nos astuces et nos conseils &lt;%= recipient.firstName %&gt; !</t>
  </si>
  <si>
    <t>&lt;% if ( recipient.firstName.length != 0) { %&gt;&lt;%@ include view="RDC_Prenom" %&gt; &lt;% } %&gt;20€ de réduction derniers jours</t>
  </si>
  <si>
    <t>On se calme le pompon !</t>
  </si>
  <si>
    <t>Jusqu'à -50% ! Les jours heureux continuent</t>
  </si>
  <si>
    <t>Jusqu'à -77% sur une sélection indispensable chez vous</t>
  </si>
  <si>
    <t>Si j'étais vous, j'ouvrirais ce mail Right Maintenant !</t>
  </si>
  <si>
    <t>Tu veux du rapide ?</t>
  </si>
  <si>
    <t>Tire tire tire tire !</t>
  </si>
  <si>
    <t>Domination totale ...</t>
  </si>
  <si>
    <t>Abracadabra !</t>
  </si>
  <si>
    <t>Encore une grosse promo (enfin grosse... juste un peu enveloppée) !</t>
  </si>
  <si>
    <t>SOLDES ! Le meilleur du son jusqu'à -50%</t>
  </si>
  <si>
    <t>Avant-première ! Découvrez le clavier Roccat</t>
  </si>
  <si>
    <t>Soldes ! Oui, mais pas que…&lt;%= recipient.firstName %&gt;</t>
  </si>
  <si>
    <t>Fête des mères : des cadeaux à prix réduits</t>
  </si>
  <si>
    <t>Jusqu'à -70% pour des soirées d'hiver conviviales</t>
  </si>
  <si>
    <t>Jusqu'à 100€ de remise avec votre code !</t>
  </si>
  <si>
    <t>C'est bientôt fini !</t>
  </si>
  <si>
    <t>GG sur les CG !</t>
  </si>
  <si>
    <t>Embarquement immédiat !</t>
  </si>
  <si>
    <t>Tendances, Bons Plans, Coups de coeur...</t>
  </si>
  <si>
    <t>Découvrez le MSI GL72 compatible avec le nouveau processeur Intel !</t>
  </si>
  <si>
    <t>Il a l'air colérique mais en fait il veut juste du miel</t>
  </si>
  <si>
    <t>Nous, on sera là à 8h. On dit ça on dit rien.</t>
  </si>
  <si>
    <t>Rejoins la lignée royale !</t>
  </si>
  <si>
    <t>Ne manquez pas la vente flash ASUS !</t>
  </si>
  <si>
    <t>Avec la sélection gaming, un jeu offert</t>
  </si>
  <si>
    <t>les lois de l'attraction sont immuables ...</t>
  </si>
  <si>
    <t>Samsung, Sony, Honor, Blackberry...</t>
  </si>
  <si>
    <t>&lt;% if (recipient.firstName != '') { %&gt;&lt;%= recipient.firstName %&gt;, jusqu'à&lt;% } else { %&gt;Jusqu'à&lt;% } %&gt;-100€ de remise pour dénicher le PC idéal</t>
  </si>
  <si>
    <t>Asus, Acer, Hp... Découvrez notre best of PC !</t>
  </si>
  <si>
    <t>Vendredi 13 : c'est votre jour de chance &lt;%= recipient.firstName %&gt;</t>
  </si>
  <si>
    <t>Lama style !!</t>
  </si>
  <si>
    <t>On a résolu l'énigme !</t>
  </si>
  <si>
    <t>Moitié lumière et moitié nuit !</t>
  </si>
  <si>
    <t>Black Friday ! Jusqu'à -45% sur Samsung, Asus, Honor...</t>
  </si>
  <si>
    <t>C'est quoi tout ce bordel dans ta chambre ??</t>
  </si>
  <si>
    <t>&lt;% if (recipient.firstName != '') { %&gt;&lt;%= recipient.firstName %&gt;, faites-vous &lt;% } else { %&gt;Faites &lt;% } %&gt;vous plaisirs ! -10% supplémentaires</t>
  </si>
  <si>
    <t>À l'assaut ! RDV Mercredi 26 8h !</t>
  </si>
  <si>
    <t>L'indispensable des Gamers avec MSI</t>
  </si>
  <si>
    <t>On lâche du lest !</t>
  </si>
  <si>
    <t>Craquez pour un PC stylé : Jusqu'à 100€ de remise sur une sélection</t>
  </si>
  <si>
    <t>Jusqu'à -54% pour repenser votre salon... profitez en !</t>
  </si>
  <si>
    <t>Ho hisse !</t>
  </si>
  <si>
    <t>Une promo qui envoie !</t>
  </si>
  <si>
    <t>French Days : les promos se réveillent à 7h !</t>
  </si>
  <si>
    <t>Rien ne vaut le fait main !</t>
  </si>
  <si>
    <t>Quelle promo ai-je dans mon panier ?</t>
  </si>
  <si>
    <t>Changez pour une GeForce GTX dernière génération</t>
  </si>
  <si>
    <t>Exclusivité ! -500€ sur le Zenbook 3 Deluxe</t>
  </si>
  <si>
    <t>DEUXIEME DEMARQUE : Jusqu'à -75% sur une sélection de produits</t>
  </si>
  <si>
    <t>Calin !</t>
  </si>
  <si>
    <t>Tic tac, tic tac...</t>
  </si>
  <si>
    <t>Allons-y, let's go !</t>
  </si>
  <si>
    <t>Les tomates tueuses contre-attaquent !</t>
  </si>
  <si>
    <t>Jusqu'à 30€ de remise supplémentaire : partez à la conquête des meilleures offres !</t>
  </si>
  <si>
    <t>Et là, couic !</t>
  </si>
  <si>
    <t>Il est encore temps de vous faire plaisir...</t>
  </si>
  <si>
    <t>Derniers jours : jusqu'à 300€ remboursés sur votre ACER</t>
  </si>
  <si>
    <t>Comment bien choisir son clavier gamer ?</t>
  </si>
  <si>
    <t>Le Samsung Galaxy Note 9 arrive dans votre galaxie !</t>
  </si>
  <si>
    <t>SOLDES J-1 : préparez votre panier &lt;% if (recipient.firstName != '') { %&gt;&lt;%= recipient.firstName %&gt; !&lt;% } else { %&gt;&lt;% } %&gt;</t>
  </si>
  <si>
    <t>Bonne année !</t>
  </si>
  <si>
    <t>Ca taille dans le gras !</t>
  </si>
  <si>
    <t>Jusqu'à -20% sur vos marques préférées !</t>
  </si>
  <si>
    <t>Découvrez la gamme SSD Samsung</t>
  </si>
  <si>
    <t>Asus-Nvidia : Le pc le plus puissant</t>
  </si>
  <si>
    <t>Jusqu'à 15% de remise sur les plus grandes marques</t>
  </si>
  <si>
    <t>&lt;% if (recipient.firstName != '') { %&gt;&lt;%= recipient.firstName %&gt;, offre &lt;% } else { %&gt;Offre &lt;% } %&gt;immanquable à ne pas rater !</t>
  </si>
  <si>
    <t>Je suis ton ami !</t>
  </si>
  <si>
    <t>MSI : jusqu'à 40€ de réduction sur une sélection</t>
  </si>
  <si>
    <t>Le jeu va devenir réel !</t>
  </si>
  <si>
    <t>Festival du geek : jusqu'à -20% sur une sélection Pc &amp; périphériques</t>
  </si>
  <si>
    <t>Du stockage qui ne prend pas de place !</t>
  </si>
  <si>
    <t>On l'avait pourtant prévenu...</t>
  </si>
  <si>
    <t>Tomberas tu sur la fève ?</t>
  </si>
  <si>
    <t>Chérie, ça va couper !</t>
  </si>
  <si>
    <t>Avez-vous déjà vu un guépard RGB ?</t>
  </si>
  <si>
    <t>Hey ! Rallume la lumière stp !</t>
  </si>
  <si>
    <t>Attention, pour votre sécurité, veuillez ne surtout pas toucher le [bzzzt]</t>
  </si>
  <si>
    <t>Et si vous commenciez la semaine par de bonnes affaires ?</t>
  </si>
  <si>
    <t>Cousu main !</t>
  </si>
  <si>
    <t>&lt;% if ( recipient.firstName.length != 0) { %&gt;&lt;%@ include view="RDC_Prenom" %&gt; &lt;% } %&gt;10% de réduction sans minimum d’achat derniers jours</t>
  </si>
  <si>
    <t>&lt;% if (recipient.firstName != '') { %&gt;&lt;%= recipient.firstName %&gt;, faites &lt;% } else { %&gt;Faites &lt;% } %&gt;(vous) plaisir !</t>
  </si>
  <si>
    <t>Fais monter ton précieux !</t>
  </si>
  <si>
    <t>Coup de projecteur sur...</t>
  </si>
  <si>
    <t>Cette douce mélodie...</t>
  </si>
  <si>
    <t>J'ai rien qui me vient, pourtant j'adore ce film..!</t>
  </si>
  <si>
    <t>La revanche du site</t>
  </si>
  <si>
    <t>Passez au niveau supérieur avec MSI</t>
  </si>
  <si>
    <t>Dernières affaires avant Noël ! Foncez &lt;%= recipient.firstName %&gt;</t>
  </si>
  <si>
    <t>Le retour de l'eau pas contente !</t>
  </si>
  <si>
    <t>Un vrai chef-d'oeuvre !</t>
  </si>
  <si>
    <t>Ça peut être pratique !</t>
  </si>
  <si>
    <t>We Are les Soldes : c’est parti !</t>
  </si>
  <si>
    <t>C'est maintenant ou jamais !</t>
  </si>
  <si>
    <t>Grande BRADERIE jusqu'à -60% pour s'équiper &lt;%= recipient.firstName %&gt; !</t>
  </si>
  <si>
    <t>Ventes flash ! Jusqu'à -25% sur ASUS</t>
  </si>
  <si>
    <t>Jusqu'à -100€ pour réinventer, s'amuser et se détender à petit prix !</t>
  </si>
  <si>
    <t>Profitez pleinement des perfomances de votre ordinateur</t>
  </si>
  <si>
    <t>Les Ventes Flash sont de retour... Top chrono !</t>
  </si>
  <si>
    <t>Protégez vos données avec Safe-T mini d'Archos</t>
  </si>
  <si>
    <t>Venez découvrir l'ultraportable Asus VivoBook</t>
  </si>
  <si>
    <t>-50% sur 2 jouets indispensables sous le sapin !</t>
  </si>
  <si>
    <t>On a des barrettes pour toi !</t>
  </si>
  <si>
    <t>Vous avez rendez-vous avec Asus</t>
  </si>
  <si>
    <t>Avec MSI soyez armé pour vos meilleurs jeux</t>
  </si>
  <si>
    <t>Accès direct vers la Batcave !</t>
  </si>
  <si>
    <t>Gardez le sourire c'est la rentrée : Nos astuces pour s'y préparer</t>
  </si>
  <si>
    <t>Envie d'un nouveau smartphone ? Soldes jusqu'à -50%</t>
  </si>
  <si>
    <t>Deviens le roi !</t>
  </si>
  <si>
    <t>10 % de remise sur le stockage !</t>
  </si>
  <si>
    <t>&lt;%= recipient.firstName %&gt;, ne cherchez plus ! Jusqu'à 100€ de remise supplémentaire sur notre sélection !</t>
  </si>
  <si>
    <t>Un petit tour sous les tropiques ?</t>
  </si>
  <si>
    <t>Les nouveautés gaming sont arrivées !</t>
  </si>
  <si>
    <t>Le meilleur de Honor est ici &lt;%= recipient.firstName %&gt;</t>
  </si>
  <si>
    <t>Wouah ! iPhone reconditionné à partir de 129,99€</t>
  </si>
  <si>
    <t>Jusqu'à -40% sur une sélection Ventes Flash !</t>
  </si>
  <si>
    <t>Dénichez le cadeau idéal : n'attendez pas la dernière minute</t>
  </si>
  <si>
    <t>Change le moteur et la carrosserie de ton PC !</t>
  </si>
  <si>
    <t>C'est magique !</t>
  </si>
  <si>
    <t>Rénovez votre intérieur à petits prix &lt;%= recipient.firstName %&gt; !</t>
  </si>
  <si>
    <t>Restez au chaud avec notre sélection cocooning</t>
  </si>
  <si>
    <t>Deal du jour : remise supplémentaire sur les SSD et RAM</t>
  </si>
  <si>
    <t>Découvrez tous les jours un Deal surprise !</t>
  </si>
  <si>
    <t>Ils sont petits mais renferment beaucoup de trésors..!</t>
  </si>
  <si>
    <t>Les 9 mers réclament leur roi !</t>
  </si>
  <si>
    <t>On voit des donuts partout !</t>
  </si>
  <si>
    <t>Chaque minute compte !</t>
  </si>
  <si>
    <t>On est toujours plus à l'aise dans du sur mesure</t>
  </si>
  <si>
    <t>Maxi cadeau = maxi plaisir</t>
  </si>
  <si>
    <t>HTC vous présente le U Play !</t>
  </si>
  <si>
    <t>&lt;% if (recipient.firstName != '') { %&gt;&lt;%= recipient.firstName %&gt;, alerte canicule : envie de fraîcheur ? &lt;%}else{%&gt;Alerte canicule : envie de fraîcheur ?&lt;% }%&gt;</t>
  </si>
  <si>
    <t>Foire aux vins : jusqu'à 200€ de remise ! Profitez-en &lt;%= recipient.firstName %&gt;</t>
  </si>
  <si>
    <t>Cuisinez comme un chef : jusqu'à 100€ de remise supplémentaire</t>
  </si>
  <si>
    <t>Découvrez la machine de combat ultime pour la réalité virtuelle !</t>
  </si>
  <si>
    <t>Joyeux Noel !</t>
  </si>
  <si>
    <t>Réveillez l'overclockeur qui sommeille en vous !</t>
  </si>
  <si>
    <t>L'été approche ! Flashez pour notre sélection</t>
  </si>
  <si>
    <t>Souquez les artimuses !</t>
  </si>
  <si>
    <t>Mène la meute ! Aaaoouh !</t>
  </si>
  <si>
    <t>Le printemps s’installe dans votre jardin avec Carrefour !</t>
  </si>
  <si>
    <t>Jusqu'à -50% sur les Hoverboards, Trottinettes, Vélos...</t>
  </si>
  <si>
    <t>Envie d'un nouveau smartphone ? Ne cherchez plus</t>
  </si>
  <si>
    <t>Il n'est pas trop tard ! (mais c'est bientôt)</t>
  </si>
  <si>
    <t>Let's go !</t>
  </si>
  <si>
    <t>Deviens le maître du jeu !</t>
  </si>
  <si>
    <t>C'est le moment de ressortir les plaids !</t>
  </si>
  <si>
    <t>Grand froid : Manuel de survie en milieu hivernal</t>
  </si>
  <si>
    <t>Ambiance fin du monde sur les portables Gamer !</t>
  </si>
  <si>
    <t>On fait encore monter la température d'un cran !</t>
  </si>
  <si>
    <t>C'est cadeau ! 20€ offerts tous les 100€</t>
  </si>
  <si>
    <t>&lt;% if ( recipient.firstName.length != 0) { %&gt;&lt;%@ include view="RDC_Prenom" %&gt; &lt;% } %&gt;20€ de réduction pour Noël</t>
  </si>
  <si>
    <t>Windows 10 à-50% !</t>
  </si>
  <si>
    <t>Venez découvrir le nouveau ACER Swift 1</t>
  </si>
  <si>
    <t>Rétro mais pas trop !</t>
  </si>
  <si>
    <t>Il te faut les ingrédients indispensables !</t>
  </si>
  <si>
    <t>Je n'y crois pas, c'est merveilleux !</t>
  </si>
  <si>
    <t>Joyeux Noël !!</t>
  </si>
  <si>
    <t>Je suis super sérieuxe !</t>
  </si>
  <si>
    <t>Un lundi pas comme les autres ;)</t>
  </si>
  <si>
    <t>Une promo foudroyante !</t>
  </si>
  <si>
    <t>All Black Friday : Jusqu'à -50% sur Samsung, Asus, Honor...</t>
  </si>
  <si>
    <t>Et hop ce week end on esquive la foule des magasins !</t>
  </si>
  <si>
    <t>Découvrez ses trésors !</t>
  </si>
  <si>
    <t>Avez-vous déjà vu... un PC dans une soirée mousse ?</t>
  </si>
  <si>
    <t>La pleine lune arrive !</t>
  </si>
  <si>
    <t>L'été s'invite jusque dans votre chambre</t>
  </si>
  <si>
    <t>Livraison Chronopost OFFERTE ! Durée limitée</t>
  </si>
  <si>
    <t>Roulez jeunesse</t>
  </si>
  <si>
    <t>Puissance &amp; Silence !</t>
  </si>
  <si>
    <t>Jusqu'à -15% supplémentaires avec votre code !</t>
  </si>
  <si>
    <t>Watch Dogs 2 offert avec NVIDIA !</t>
  </si>
  <si>
    <t>&lt;% if (recipient.firstName != '') { %&gt;&lt;%= recipient.firstName %&gt;, vos &lt;% } else { %&gt;Vos &lt;% } %&gt;avantages du mois de Juin</t>
  </si>
  <si>
    <t>Du lourd chez MSI !</t>
  </si>
  <si>
    <t>&lt;% if (recipient.firstName != '') { %&gt;&lt;%= recipient.firstName %&gt;, s&lt;% } else { %&gt;S&lt;% } %&gt;écurisez vos cryptomonnaies avec Safe-T mini d'Archos</t>
  </si>
  <si>
    <t>Ton arrière arrière grand-père aurait aimé cette promo !</t>
  </si>
  <si>
    <t>Et hop on programme son réveil pour 8h tout pile !</t>
  </si>
  <si>
    <t>Jusqu'à 7% de remise sur les plus grandes marques...Boostez votre jeu !</t>
  </si>
  <si>
    <t>Découvrez le Aspire S5 : ultra fin, rapide et sublime !</t>
  </si>
  <si>
    <t>&lt;% if (recipient.firstName != '') { %&gt;&lt;%= recipient.firstName %&gt;, venez &lt;% } else { %&gt;Venez &lt;% } %&gt;découvrir l'ACER Aspire 3</t>
  </si>
  <si>
    <t>All we need is Love (et un PC)</t>
  </si>
  <si>
    <t>Bon appétit !</t>
  </si>
  <si>
    <t>Au placard le tricycle !</t>
  </si>
  <si>
    <t>Découvrez le dernier né de la gamme be quiet !</t>
  </si>
  <si>
    <t>&lt;% if (recipient.firstName != '') { %&gt;&lt;%= recipient.firstName %&gt;, 1 &lt;% } else { %&gt;Une &lt;% } %&gt;commande remboursée par jour ?</t>
  </si>
  <si>
    <t>Oooh c'est trop mignon !</t>
  </si>
  <si>
    <t>Tu veux un ballon ..?</t>
  </si>
  <si>
    <t>Les indispensables pour partir en week-end &lt;%= recipient.firstName %&gt;</t>
  </si>
  <si>
    <t>Jusqu'à -100€ pour bien préparer l'été &lt;%= recipient.firstName %&gt;</t>
  </si>
  <si>
    <t>30 euros offerts, n’attendez plus</t>
  </si>
  <si>
    <t>Le site dont vous êtes le héros !</t>
  </si>
  <si>
    <t>&lt;%= recipient.firstName %&gt;, prenez le contrôle avec Acer</t>
  </si>
  <si>
    <t>Découvrez le ASUS ZenBook, le plus prestigieux au monde</t>
  </si>
  <si>
    <t>Nouveautés Gaming : les PC RTX déjà chez Rue du Commerce !</t>
  </si>
  <si>
    <t>Ça tourne !</t>
  </si>
  <si>
    <t>Ultraportable à prix léger !</t>
  </si>
  <si>
    <t>Déjà disponible : les nouveaux processeurs AMD Ryzen 7</t>
  </si>
  <si>
    <t>Il est encore temps !</t>
  </si>
  <si>
    <t>Le meilleur de KFA2 est ici !</t>
  </si>
  <si>
    <t>&lt;% var unite = targetData.unite;</t>
  </si>
  <si>
    <t xml:space="preserve">   if (unite == '&amp;euro;') unite = '€';</t>
  </si>
  <si>
    <t xml:space="preserve">   if (unite == '&amp;#37;')  unite = '%';</t>
  </si>
  <si>
    <t>%&gt;</t>
  </si>
  <si>
    <t>&lt;%= recipient.firstName %&gt;, votre offre de 10&lt;%= unite %&gt; expire bientôt</t>
  </si>
  <si>
    <t>Votre offre de 10&lt;%= unite %&gt; expire bientôt</t>
  </si>
  <si>
    <t>C'est rien... c'est juste un cheval qui parle !</t>
  </si>
  <si>
    <t>Les beaux jours sont de retour chez Carrefour</t>
  </si>
  <si>
    <t>De belles promos et une livraison garantie avant Noël !!!</t>
  </si>
  <si>
    <t>&lt;% if (recipient.firstName != '') { %&gt;&lt;%= recipient.firstName %&gt;, gagner &lt;% } else { %&gt;Gagner &lt;% } %&gt;n'est pas une option !</t>
  </si>
  <si>
    <t>&lt;% if (recipient.firstName != '') { %&gt;&lt;%= recipient.firstName %&gt;, jusqu'à &lt;% } else { %&gt;Jusqu'à &lt;% } %&gt;-50% sur une sélection bébé</t>
  </si>
  <si>
    <t>Cé mon nanniversaire !</t>
  </si>
  <si>
    <t>Ça va finir la tête en l'envers !</t>
  </si>
  <si>
    <t>Comment ne pas craquer ?</t>
  </si>
  <si>
    <t>C'est une sorte de chameau, ou de dromadaire, ou de lama... on sait plus trop en fait</t>
  </si>
  <si>
    <t>Grâce au ASUS VivoBook S14, restez productif où que vous soyez !</t>
  </si>
  <si>
    <t>Jusqu'à -70% sur les hoverboards</t>
  </si>
  <si>
    <t>Le pack WIKO de Soprano à -200€ !</t>
  </si>
  <si>
    <t>Jusqu'à 100€ de remise immédiate sur une sélection reconditionnée</t>
  </si>
  <si>
    <t>-10% sur Makita, Bosch, Black &amp; Decker,... ça vous tente ?</t>
  </si>
  <si>
    <t>On ne vend pas de linge mais on a des promos !</t>
  </si>
  <si>
    <t>Pour un Noël gamer : Jusqu'à 200€ de remise</t>
  </si>
  <si>
    <t>Il a pas eu son goûter</t>
  </si>
  <si>
    <t>100€ offerts avec la carte Rue du Commerce</t>
  </si>
  <si>
    <t>Happy Hour : -15% sur une sélection smartphones reconditionnés</t>
  </si>
  <si>
    <t>C'est juste une question de rapidité !</t>
  </si>
  <si>
    <t>Asus ZenBook +, le PC ultraportable d'excellence</t>
  </si>
  <si>
    <t>Jusqu'à -43% pour préparer votre table de Noël !</t>
  </si>
  <si>
    <t>&lt;% if( recipient.firstName != '' ){ %&gt;&lt;%= recipient.firstName %&gt;, v&lt;% }else{ %&gt;V&lt;% } %&gt;otre Samsung Galaxy Note 8 à 699€</t>
  </si>
  <si>
    <t>On fait une petite flambée, vous venez ?</t>
  </si>
  <si>
    <t>Vivez l'amour de la musique avec Sony + un cadeau</t>
  </si>
  <si>
    <t>Pastèque !</t>
  </si>
  <si>
    <t>-10% supplémentaires sur une sélection High Tech, c'est le moment de craquer !</t>
  </si>
  <si>
    <t>Soldes : caméra sportive, home cinéma, enceinte... jusqu'à -40% !</t>
  </si>
  <si>
    <t>Noël: Dénichez l'ordinateur idéal !</t>
  </si>
  <si>
    <t>C'est pas fini !</t>
  </si>
  <si>
    <t>Toutes les combinaisons possibles sont dans le configo !</t>
  </si>
  <si>
    <t>Asus ROG : passez au niveau supérieur !</t>
  </si>
  <si>
    <t>Intel-Asus : Le pc le plus puissant</t>
  </si>
  <si>
    <t>Prêt à vous régaler pour la Chandeleur &lt;%= recipient.firstName %&gt; ?</t>
  </si>
  <si>
    <t>Les Samsung Galaxy S9 | S9+ sont maintenant disponibles en précommande</t>
  </si>
  <si>
    <t>Dressez votre table de réveillon &lt;%= recipient.firstName %&gt;</t>
  </si>
  <si>
    <t>Jusqu'à 6% de remise (en bonus : un moyen mnémotechnique offert)</t>
  </si>
  <si>
    <t>On va déterrer la hache de guerre !</t>
  </si>
  <si>
    <t>Le Mois Carrefour : Des prix imbattables !</t>
  </si>
  <si>
    <t>Jusqu'à -50% sur une sélection d'électroménager</t>
  </si>
  <si>
    <t>Jusqu'à 30€ de remise supplémentaire... c'est le moment de craquer &lt;%= recipient.firstName %&gt;</t>
  </si>
  <si>
    <t>Arrivage Massif spécial TV grande taille : découvrez vite notre sélection !</t>
  </si>
  <si>
    <t>Le Smart weekend est là : Trouvez votre nouveau smartphone !</t>
  </si>
  <si>
    <t>La tablette Samsung Galaxy Tab S3 est en précommande !</t>
  </si>
  <si>
    <t>&lt;% if ( recipient.firstName.length != 0) { %&gt;&lt;%= recipient.firstName %&gt;, v&lt;% } else { %&gt;V&lt;% } %&gt;otre code de 20€ va expirer</t>
  </si>
  <si>
    <t>Ne manquez pas les VENTES FLASH du jour</t>
  </si>
  <si>
    <t>C'est le calme avant la tempête ;)</t>
  </si>
  <si>
    <t>Non, ce n'est pas du gâteau !</t>
  </si>
  <si>
    <t>Voyez plus grand avec LG !</t>
  </si>
  <si>
    <t>Viendez c'est ouvert !</t>
  </si>
  <si>
    <t>Ultraportable à prix léger</t>
  </si>
  <si>
    <t>On poursuit les remises avec le Black Week-End !</t>
  </si>
  <si>
    <t>Reste dans le game !</t>
  </si>
  <si>
    <t>Unis nous sommes plus forts !</t>
  </si>
  <si>
    <t>Jusqu'à -50% sur le stockage ! Foncez !</t>
  </si>
  <si>
    <t>Chut, il faut pas le dire !</t>
  </si>
  <si>
    <t>Les nouveaux processeurs Intel sont là !</t>
  </si>
  <si>
    <t>CQFD !</t>
  </si>
  <si>
    <t>&lt;% if (recipient.firstName != '') { %&gt;&lt;%= recipient.firstName %&gt;, découvrez &lt;% } else { %&gt;Découvrez &lt;% } %&gt;notre sélection d'Acer Swift 3 !</t>
  </si>
  <si>
    <t>Enfin disponible ! Huawei Mate 20 Pro</t>
  </si>
  <si>
    <t>&lt;% if (recipient.firstName != '') { %&gt;&lt;%= recipient.firstName %&gt;, besoin &lt;% } else { %&gt;Besoin &lt;% } %&gt; d'un ordinateur rapide ?</t>
  </si>
  <si>
    <t>Réalité virtuelle : découvrez la machine de combat ultime !</t>
  </si>
  <si>
    <t>Reveille le dragon qui est en toi !</t>
  </si>
  <si>
    <t>Coup de foudre sur les compos !</t>
  </si>
  <si>
    <t>Soldes ça continue !</t>
  </si>
  <si>
    <t>Découvrez la nouvelle Nvidia Shield TV !</t>
  </si>
  <si>
    <t>Sélection Meubles : profitez de 15% de remise supplémentaire</t>
  </si>
  <si>
    <t>Une promo super, Saiyan !</t>
  </si>
  <si>
    <t>Un lieu idéal pour geeker en toute sérénité</t>
  </si>
  <si>
    <t>Bonheur, prospérité, longévité et stockage !</t>
  </si>
  <si>
    <t>&lt;% if (recipient.firstName != '') { %&gt;&lt;%= recipient.firstName %&gt;, j&lt;% } else { %&gt;J&lt;% } %&gt;usqu'à -55% pour trouver la salle de bain de vos rêves</t>
  </si>
  <si>
    <t>&lt;% if (recipient.firstName != '') { %&gt;&lt;%= recipient.firstName %&gt;, v&lt;% } else { %&gt;V&lt;% } %&gt;otre iPhone 6, 6S à petit prix  !</t>
  </si>
  <si>
    <t>Tout pour votre PC ! Stockage et périphérique au beau fixe !</t>
  </si>
  <si>
    <t>Nous, pour digérer, on monte des PC.</t>
  </si>
  <si>
    <t>Je veux pas dire, mais ça va bientôt sonner !</t>
  </si>
  <si>
    <t>Tentez de remporter un PC gamer Capitaine !</t>
  </si>
  <si>
    <t>Transformation !</t>
  </si>
  <si>
    <t>Asus ROG G752VS : l'excellence du gaming !</t>
  </si>
  <si>
    <t>On continue de voyager !</t>
  </si>
  <si>
    <t>A table !</t>
  </si>
  <si>
    <t>&lt;% if (recipient.firstName != '') { %&gt;&lt;%= recipient.firstName %&gt;, 30€ &lt;% } else { %&gt;30€ &lt;% } %&gt;remboursés sur le ASUS Zenfone 4 Max</t>
  </si>
  <si>
    <t>Cuitas les bananas !</t>
  </si>
  <si>
    <t>On ne va pas s'arrêter là...</t>
  </si>
  <si>
    <t>Planète ConfigoMatic en vue !</t>
  </si>
  <si>
    <t>Bientôt la fin du piston !</t>
  </si>
  <si>
    <t>Jusqu'à -60% sur la marque Bodum</t>
  </si>
  <si>
    <t>Monster Hunter: World offert avec une sélection de cartes graphiques NVIDIA !</t>
  </si>
  <si>
    <t>Jusqu'à -70% + 10% de remise supplémentaire</t>
  </si>
  <si>
    <t>Fan de Design ? Trouvez votre bonheur</t>
  </si>
  <si>
    <t>Arrivage massif à saisir d'urgence !</t>
  </si>
  <si>
    <t>Toutes dernières heures, toutes toutes dernières heures</t>
  </si>
  <si>
    <t>5% de REMISE IMMEDIATE</t>
  </si>
  <si>
    <t>Nouvel arrivage de SSD Crucial !</t>
  </si>
  <si>
    <t>&lt;% if (recipient.firstName != '') { %&gt;&lt;%= recipient.firstName %&gt;, o&lt;% } else { %&gt;O&lt;% } %&gt;ptez pour des couleurs qui respirent la fraîcheur dans votre jardin</t>
  </si>
  <si>
    <t>Élevez votre niveau de jeu avec les casques Gamer HyperX Cloud !</t>
  </si>
  <si>
    <t>On enchaine avec 5% sur TOUS les ordis !</t>
  </si>
  <si>
    <t>Deal du jour ! SSD +un jeu offert</t>
  </si>
  <si>
    <t>Foncez : Nouvel arrivage d'iPhone reconditionné en boutique</t>
  </si>
  <si>
    <t>Crée ton œuvre !</t>
  </si>
  <si>
    <t>Opération déstockage : seulement 48H pour en profiter !</t>
  </si>
  <si>
    <t>Rendez-vous demain à 8h pétantes (mais on a quelques surprises en attendant)</t>
  </si>
  <si>
    <t>FIFA18, Call of Duty WWII, Forza Motosport 7...</t>
  </si>
  <si>
    <t>Reconditionné : -5% sur une sélection Smartphone</t>
  </si>
  <si>
    <t>Envie d'un nouvel ordinateur ?</t>
  </si>
  <si>
    <t>You got boost power !</t>
  </si>
  <si>
    <t>Pas trop d'idée...</t>
  </si>
  <si>
    <t>Devenez un PRO de la photo !</t>
  </si>
  <si>
    <t>Exprime ton âme d'artiste !</t>
  </si>
  <si>
    <t>A couvert ! Rafale de RGB !</t>
  </si>
  <si>
    <t>Un café ?</t>
  </si>
  <si>
    <t>Salle de bain : les promos coulent à flots !</t>
  </si>
  <si>
    <t>Jusqu'à -50% pour retrouver la forme &lt;%= recipient.firstName %&gt;</t>
  </si>
  <si>
    <t>DESTOKAGE : Jusqu'à -47% de remise  pour sublimer votre extérieur</t>
  </si>
  <si>
    <t>Jusqu'à 100E de remise sur une sélection de produits réconditionnés</t>
  </si>
  <si>
    <t>Jusqu'à -100€ sur votre prochain smartphone &lt;%= recipient.firstName %&gt;</t>
  </si>
  <si>
    <t>Touriste ?</t>
  </si>
  <si>
    <t>T'as de beaux yeux tu sais ?</t>
  </si>
  <si>
    <t>Passez au niveau supérieur avec Acer</t>
  </si>
  <si>
    <t>C'est pas du pipeau !</t>
  </si>
  <si>
    <t>Nos bonnes affaires High-Tech sont à décourir</t>
  </si>
  <si>
    <t>&lt;% if (recipient.firstName != '') { %&gt;&lt;%= recipient.firstName %&gt;, Xerox garantie à vie votre imprimante !&lt;% } else { %&gt;Xerox garantie à vie votre imprimante !&lt;% } %&gt;</t>
  </si>
  <si>
    <t>Dernière démarque : jusqu'à -25% sur les PC</t>
  </si>
  <si>
    <t>Jusqu'à 100€ de remise ! Percez, Poncez, Peignez...</t>
  </si>
  <si>
    <t>Samsung, Asus, HP... Découvrez nos Promos Star !</t>
  </si>
  <si>
    <t>Place aux nouveautés &lt;%= recipient.firstName %&gt;</t>
  </si>
  <si>
    <t>-40% pour partir à la conquête du soleil !</t>
  </si>
  <si>
    <t>Envolation des performances !</t>
  </si>
  <si>
    <t>Pas le temps pour les origamis !</t>
  </si>
  <si>
    <t>C'est par où chez toi, à gauche ou à droite ?</t>
  </si>
  <si>
    <t>Laissez votre créativité s'exprimer !</t>
  </si>
  <si>
    <t>Le Mois Carrefour : Deuxième semaine !</t>
  </si>
  <si>
    <t>Voilà de quoi s'occuper sur la plage !</t>
  </si>
  <si>
    <t>Besoin de changement ? Jusqu'à 100€ de remise pour vous inspirer !</t>
  </si>
  <si>
    <t>Equipez-vous pour les vacances &lt;%= recipient.firstName %&gt;</t>
  </si>
  <si>
    <t>Jusqu'à 10% de remise supplémentaire... Durée limitée &lt;%= recipient.firstName %&gt; !</t>
  </si>
  <si>
    <t>Jackpot !</t>
  </si>
  <si>
    <t>Jusqu'à -45% sur votre future tablette &lt;%= recipient.firstName %&gt;</t>
  </si>
  <si>
    <t>Dans l'configo y'a tout c'qui faut !</t>
  </si>
  <si>
    <t>Votre code promo vous attend &lt;%= recipient.firstName %&gt;</t>
  </si>
  <si>
    <t>Le montage de ton PC remboursé !</t>
  </si>
  <si>
    <t>Jusqu'à -50% sur les tendances du moment !</t>
  </si>
  <si>
    <t>Un cri dans la nuit, du léopard, des promos.</t>
  </si>
  <si>
    <t>Résolument différent, résolument BlackBerry !</t>
  </si>
  <si>
    <t>Ouvrez vite ce mail &lt;%= recipient.firstName %&gt; !</t>
  </si>
  <si>
    <t>Deal gaming à saisir ! Gigabyte, MSI, KFA2, Asus</t>
  </si>
  <si>
    <t>De grosses promos qui valent le coup d'oeil !</t>
  </si>
  <si>
    <t>Festival de la photo : vous allez flasher !</t>
  </si>
  <si>
    <t>Découvrez nos offres immanquables !</t>
  </si>
  <si>
    <t>Pas de trêve pour les promos !</t>
  </si>
  <si>
    <t>Jusqu'à -36% sur notre sélection &lt;%= recipient.firstName %&gt;</t>
  </si>
  <si>
    <t>Heureusement qu'on pense aux retardataires</t>
  </si>
  <si>
    <t>Au choix : glace ou sucette !</t>
  </si>
  <si>
    <t>Bon plan : jusqu'à -30% sur Dyson</t>
  </si>
  <si>
    <t>Bureautiques, gamers, ultrabooks... 5% de réduction sur TOUS !</t>
  </si>
  <si>
    <t>Coup de lasso sur les prix !</t>
  </si>
  <si>
    <t>Les meilleures montres connectées aux meilleurs prix !</t>
  </si>
  <si>
    <t>Créez-vous une ambiance cocooning pour cet hiver</t>
  </si>
  <si>
    <t>C'est le moment de craquer pour un smartphone à moins de 400€ &gt;&gt;</t>
  </si>
  <si>
    <t>C'est l'heure de la cueillette !</t>
  </si>
  <si>
    <t>A SAISIR : -10% supplémentaires sur votre HoverBoard</t>
  </si>
  <si>
    <t>Conquiers le monde !</t>
  </si>
  <si>
    <t>-15% sur Lego, Playmobil, Star Wars, Disney...</t>
  </si>
  <si>
    <t>Nvidia Geforce : augmentez la puissance de votre PC</t>
  </si>
  <si>
    <t>Debout les campeurs et haut les coeurs !</t>
  </si>
  <si>
    <t>Clavier Corsair K70 Rapidfire en promotion pour le Black Friday !</t>
  </si>
  <si>
    <t>L'important pendant les fêtes, c'est de ne pas trop faire d'abus.</t>
  </si>
  <si>
    <t>BLACK FRIDAY ! Jusqu'à -50% sur l'univers, foncez &lt;%= recipient.firstName %&gt;</t>
  </si>
  <si>
    <t>&lt;% if (recipient.firstName != '') { %&gt;&lt;%= recipient.firstName %&gt;, p&lt;% } else { %&gt;P&lt;% } %&gt;récommandez dès à présent votre Huawei P20</t>
  </si>
  <si>
    <t>Nvidia offre le montage !</t>
  </si>
  <si>
    <t>&lt;% if ( recipient.firstName.length != 0) { %&gt;&lt;%@ include view="RDC_Prenom" %&gt; r&lt;% } else {%&gt;R&lt;% } %&gt;ecevez 20€ de réduction</t>
  </si>
  <si>
    <t>Rejoignez-nous ! Bons plans, Jeux concours, Astuces</t>
  </si>
  <si>
    <t>Fitbit vous donne des idées pour la Fête des Pères</t>
  </si>
  <si>
    <t>Boostez votre PC ! KFA2, AMD, Coolermaster,…</t>
  </si>
  <si>
    <t>Ce weekend, on t'emmène à la campagne !</t>
  </si>
  <si>
    <t>Offrez (vous) un Iphone comme neuf à petits prix !</t>
  </si>
  <si>
    <t>Le jeu sans compromis avec Intel</t>
  </si>
  <si>
    <t>For Honor ou Ghost Recon offert avec NVIDIA !</t>
  </si>
  <si>
    <t>Narmol</t>
  </si>
  <si>
    <t>Jusqu'à -350€ pour les derniers jours de nos 20 ans</t>
  </si>
  <si>
    <t>30 euros offerts n’attendez plus</t>
  </si>
  <si>
    <t>Jusqu’à -80% dans ce mail !</t>
  </si>
  <si>
    <t>30€ offerts pour 60€ d'achat sur la mode urbaine !</t>
  </si>
  <si>
    <t>Comme la Saucisse, envoyez nous vos meilleurs selfies !</t>
  </si>
  <si>
    <t>Remise supplémentaire sur toutes les cartes graphiques &gt;&gt;</t>
  </si>
  <si>
    <t>Deal du jour : God of War à 54,49€</t>
  </si>
  <si>
    <t>#Résolutions2019 : Se mettre au sport</t>
  </si>
  <si>
    <t>Un PC fixe qui tient dans la main, ça te tente ?</t>
  </si>
  <si>
    <t>Haïku !</t>
  </si>
  <si>
    <t>Faites votre shopping d'hiver ! Jusqu'à 30€ de remise supplémentaire</t>
  </si>
  <si>
    <t>SOLDES : jusqu'à -75% tout ce qu'il faut pour changer look</t>
  </si>
  <si>
    <t>Deal du jour : jeu offert et remise supplémentaire</t>
  </si>
  <si>
    <t>Précommandez le nouveau Samsung Galaxy S8 !</t>
  </si>
  <si>
    <t>Ca va swinguer, mercredi 8h !</t>
  </si>
  <si>
    <t>C'est l'heure de faire les provisions pour l'hiver !</t>
  </si>
  <si>
    <t>Warner : Jusqu'à 50 % de réduction</t>
  </si>
  <si>
    <t>Et en plus il restait une vis à la fin...</t>
  </si>
  <si>
    <t>Ton stuff légendaire bien mérité ;)</t>
  </si>
  <si>
    <t>Envie d'un nouvel ordinateur ? Jusqu'à -30%</t>
  </si>
  <si>
    <t>Sharp : tous vos matchs en haute définition</t>
  </si>
  <si>
    <t>Notre sélection pour passer l'été au frais</t>
  </si>
  <si>
    <t>DERNIER JOUR : Jusqu'à -100€ de remise supplémentaire</t>
  </si>
  <si>
    <t>Apple : il y a de la nouveauté dans l'air</t>
  </si>
  <si>
    <t>Jusqu'à 30€ de remise supplémentaire (même sur les produits déjà soldés) !</t>
  </si>
  <si>
    <t>Découvrez les meilleurs portables gamers MSI en kabylake !</t>
  </si>
  <si>
    <t>On est pas au Viêt Nam, on est au bowling</t>
  </si>
  <si>
    <t>Remise supplémentaire sur la sélection</t>
  </si>
  <si>
    <t>Ce week-end : Happy Hour au Tiki-bar !</t>
  </si>
  <si>
    <t>Faites votre shopping de Printemps ! Jusqu'à 30€ de remise supplémentaire</t>
  </si>
  <si>
    <t>Jusqu'à -20% supplémentaires sur le Jardin - Bricolage</t>
  </si>
  <si>
    <t>Tiiiiiiiimber !</t>
  </si>
  <si>
    <t>Jusqu’à -10% IMMEDIATS !</t>
  </si>
  <si>
    <t>Les Love Soldes, c’est parti !</t>
  </si>
  <si>
    <t>Ce week-end c’est destockage pour tout le monde !</t>
  </si>
  <si>
    <t>Happy Deals High-Tech : jusqu'à -67%</t>
  </si>
  <si>
    <t>On commence l'année avec grande classe</t>
  </si>
  <si>
    <t>Livraison OFFERTE sur le jardin ! Foncez &lt;%= recipient.firstName %&gt;</t>
  </si>
  <si>
    <t>Envie d'un nouveau smartphone ? Jusqu'à -100€ sur tout le site</t>
  </si>
  <si>
    <t>Le p'tit oiseau va sortir !</t>
  </si>
  <si>
    <t>Dernier jour : Acer, MSI, Intel, Asus…</t>
  </si>
  <si>
    <t>BLACK FRIDAY ! Wouah : jusqu'à -70% sur Maison, Déco, Literie...</t>
  </si>
  <si>
    <t>Le feu !</t>
  </si>
  <si>
    <t>Jusqu'à 50€ de remise supplémentaire pour vous faire plaisir !</t>
  </si>
  <si>
    <t>C'est parti pour la Vente Flash spécial High Tech</t>
  </si>
  <si>
    <t>Coup de Tonnerre sur MSI !</t>
  </si>
  <si>
    <t>Mais t'es où ?</t>
  </si>
  <si>
    <t>Sinon, y'a nous.</t>
  </si>
  <si>
    <t>Et là direct c'est 5% sur TOUT !!</t>
  </si>
  <si>
    <t>Bien monter un PC, ce n'est pas un jeu d'enfant !</t>
  </si>
  <si>
    <t>Découvrez les nouveaux processeurs AMD Ryzen !</t>
  </si>
  <si>
    <t>Le best-of des SOLDES ELECTROMENAGER !</t>
  </si>
  <si>
    <t>Des idées pour profiter de vos vacances &lt;% if (recipient.firstName != '') { %&gt;&lt;%= recipient.firstName %&gt; !&lt;% } else { %&gt; !&lt;% } %&gt;</t>
  </si>
  <si>
    <t>Lundi férié c'est le moment de craquer !</t>
  </si>
  <si>
    <t>Invitation Ventes Privilèges : -100€ pendant 3 jours</t>
  </si>
  <si>
    <t>Toquez avant d'entrer !</t>
  </si>
  <si>
    <t>Rien ne vous arrêtera plus !</t>
  </si>
  <si>
    <t>Découvrez les nouveautés et tendances 2019</t>
  </si>
  <si>
    <t>72h CHRONO : Remises exclusives sur nos meilleurs PC</t>
  </si>
  <si>
    <t>Profitez de remise supplémentaire sur la MODE et la MAISON</t>
  </si>
  <si>
    <t>On va zouer à un zeu !</t>
  </si>
  <si>
    <t>BRADERIE sur les Ordinateurs : Jusqu'à 100€ de remise supplémentaire</t>
  </si>
  <si>
    <t>Fiabilité, performance... Trouvez le PC de vos rêves !</t>
  </si>
  <si>
    <t>Dernières heures ! Jusqu'à -100€ pour bien s'équiper</t>
  </si>
  <si>
    <t>Jusqu'à -100€ supplémentaires sur les PC et tablettes ... À ne pas manquer !</t>
  </si>
  <si>
    <t>Découvrez la gamme Ring pour une maison plus protégée</t>
  </si>
  <si>
    <t>Jusqu'à 7% de remise pour préparer Noël !</t>
  </si>
  <si>
    <t>&lt;% if (recipient.firstName != '') { %&gt;&lt;%= recipient.firstName %&gt;, s&lt;% } else { %&gt;S&lt;% } %&gt;oyez le dernier debout avec GEFORCE</t>
  </si>
  <si>
    <t>Profitez de 20% de remise sur le jardin !</t>
  </si>
  <si>
    <t>On fracasse les prix !</t>
  </si>
  <si>
    <t>&lt;% if (recipient.firstName != '') { %&gt;&lt;%= recipient.firstName %&gt;, illuminez &lt;% } else { %&gt;Illuminez &lt;% } %&gt;votre jardin grâce à nos VENTES FLASH !</t>
  </si>
  <si>
    <t>Ceci est un neurolaser</t>
  </si>
  <si>
    <t>&lt;% if (recipient.firstName != '') { %&gt;&lt;%= recipient.firstName %&gt;, faites &lt;% } else { %&gt;Faites &lt;% } %&gt;plaisir à toute la famille !</t>
  </si>
  <si>
    <t>Prêt pour un 360 ?</t>
  </si>
  <si>
    <t>Un peu plus près des étoiles...</t>
  </si>
  <si>
    <t>Réchauffez votre intérieur !</t>
  </si>
  <si>
    <t>Profitez de jusqu'à -60% sur les chauffages !</t>
  </si>
  <si>
    <t>Découvrez la Solar XG Activeon, une caméra embarquée 4K solaire</t>
  </si>
  <si>
    <t>GALAXY S5 à prix explosif ! Derniers jours…</t>
  </si>
  <si>
    <t>&lt;% if (recipient.firstName != '') { %&gt;&lt;%= recipient.firstName %&gt;, les &lt;% } else { %&gt;Les &lt;% } %&gt;meilleurs smartphones à offrir pour Noël !</t>
  </si>
  <si>
    <t>Ça fait longtemps que j’ai arrêté de demander pourquoi ^^</t>
  </si>
  <si>
    <t>L'été s’installe dans votre jardin : jusqu'à -60%</t>
  </si>
  <si>
    <t>SOLDES : le best-of jusqu’ a -80%</t>
  </si>
  <si>
    <t>C'est le moment de remplir les cales !</t>
  </si>
  <si>
    <t>Les Crazy SOLDES : ca continue !</t>
  </si>
  <si>
    <t>Imaginez votre nouvelle salle de bain &lt;%= recipient.firstName %&gt;</t>
  </si>
  <si>
    <t>Protégez tous vos objets connectés à partir de 195,99€</t>
  </si>
  <si>
    <t>Une histoire de ''planté du bâton'' je crois</t>
  </si>
  <si>
    <t>Tout, tout, vous saurez tout sur Optane !</t>
  </si>
  <si>
    <t>SOLDES dans tous les rayons ! ça vous tente ?</t>
  </si>
  <si>
    <t>Évadez-vous en découvrant la nouvelle collection &lt;%= recipient.firstName %&gt; !</t>
  </si>
  <si>
    <t>On va mettre le feu... à TOUT !</t>
  </si>
  <si>
    <t>Que vois-je ? Le perce-oreille !</t>
  </si>
  <si>
    <t>Le grand barbu à casquette, tu suivras.</t>
  </si>
  <si>
    <t>Offre exceptionnelle : coup de chaud sur les prix !</t>
  </si>
  <si>
    <t>Jusqu'à 70% de remise pour votre nettoyage de Printemps</t>
  </si>
  <si>
    <t>C'est le moment de flamber !</t>
  </si>
  <si>
    <t>Hellooo ! Tu viens faire un tour ?</t>
  </si>
  <si>
    <t>Là direct, c'est -6% sur les PC portables Gamer !</t>
  </si>
  <si>
    <t>L'été n'est pas fini ! Livraison OFFERTE sur le jardin</t>
  </si>
  <si>
    <t>Deal du jour : PC Acer + PES2018 + Manette</t>
  </si>
  <si>
    <t>Pour la rentrée, jusqu'à 100€ de remise supplémentaire</t>
  </si>
  <si>
    <t>Chibi Chibi !</t>
  </si>
  <si>
    <t>C'est magnifaïque !</t>
  </si>
  <si>
    <t>Pour vous, Gamers</t>
  </si>
  <si>
    <t>TV LG 42’’ à moins de 300€ !</t>
  </si>
  <si>
    <t>Le RGB, c'est la vie. La preuve !</t>
  </si>
  <si>
    <t>Une bonne CG, ça change tout !</t>
  </si>
  <si>
    <t>Debout, on ouvre !</t>
  </si>
  <si>
    <t>Les marques Chicco &amp; Béaba font leur festival pour bébé</t>
  </si>
  <si>
    <t>Ta quête débute ici !</t>
  </si>
  <si>
    <t>Erratum : Deal du jour : jeu offert et remise supplémentaire</t>
  </si>
  <si>
    <t>Il est arrivé ! Nouveau Honor 10 à 399€</t>
  </si>
  <si>
    <t>Deal du jour : barbecue à gaz à moins de 70€ !</t>
  </si>
  <si>
    <t>Frappe céleste sur les Smartphones !</t>
  </si>
  <si>
    <t>&lt;%= recipient.firstName %&gt;, Bons plans et Nouveautés : SAMSUNG, ASUS, APPLE...</t>
  </si>
  <si>
    <t>-6% sur toutes les cartes graphiques !</t>
  </si>
  <si>
    <t>Super Green !</t>
  </si>
  <si>
    <t>Bons plans sur une sélection de la marque LOVEA</t>
  </si>
  <si>
    <t>C'est le moment de refaire son setup !</t>
  </si>
  <si>
    <t>Literie : jusqu'à -50% + livraison offerte dans votre chambre !</t>
  </si>
  <si>
    <t>Euh... je crois que la graphiste a faim !</t>
  </si>
  <si>
    <t>RAPPEL: &lt;% if (recipient.firstName != '') { %&gt;&lt;%= recipient.firstName %&gt;, offre &lt;% } else { %&gt;Offre &lt;% } %&gt;exceptionnelle sur le Honor 9 !</t>
  </si>
  <si>
    <t>Ventes flash : -15% sur les baskets Vans !</t>
  </si>
  <si>
    <t>Nvidia Max-Q : quand performance rime avec finesse</t>
  </si>
  <si>
    <t>Les meilleures offres à moins de 100€</t>
  </si>
  <si>
    <t>On amorce la pompe !</t>
  </si>
  <si>
    <t>Pour jouer comme un pro...</t>
  </si>
  <si>
    <t>Vente Flash sur du Gamer Omen !</t>
  </si>
  <si>
    <t>Deal du jour : moins de 300€ les 2 écrans gamer</t>
  </si>
  <si>
    <t>Craquez pour nos bons plans !</t>
  </si>
  <si>
    <t>Kit d'évo à prix abyssal !</t>
  </si>
  <si>
    <t>Attention dragon méchant</t>
  </si>
  <si>
    <t>C'est l'intention qui compte !</t>
  </si>
  <si>
    <t>Nouveau look du mois : nouvelles tendances de l'été</t>
  </si>
  <si>
    <t>Intel, Asus, KFA2, MSI...</t>
  </si>
  <si>
    <t>Mon nom est Bond...</t>
  </si>
  <si>
    <t>Prêt à recevoir le catalogue Jouet Carrefour ?</t>
  </si>
  <si>
    <t>Jusqu'à -50% sur l'électroménager : il vous manque des cadeaux ?</t>
  </si>
  <si>
    <t>Le best-of des SOLDES jusqu’a – 80 %</t>
  </si>
  <si>
    <t>Un grand slip implique de grandes responsabilités</t>
  </si>
  <si>
    <t>Découvrez les nouvelles GeForce RTX 2080 et RTX 2080 Ti !</t>
  </si>
  <si>
    <t>BLACK FRIDAY : Incroyable, jusqu'à -299€ sur notre sélection</t>
  </si>
  <si>
    <t>Serpentard &gt; all</t>
  </si>
  <si>
    <t>Trop puissant !</t>
  </si>
  <si>
    <t>DERNIERS JOURS : Les soldes se lâchent !</t>
  </si>
  <si>
    <t>-18% de remise immédiate sur votre SAMSUNG S7</t>
  </si>
  <si>
    <t>Jusqu'à -50% sur la mode !</t>
  </si>
  <si>
    <t>Venez découvrir le nouveau Acer Swift 3</t>
  </si>
  <si>
    <t>Non, il ne va pas te mordre.</t>
  </si>
  <si>
    <t>Overwatch offert avec votre GTX 1070 STRIX !</t>
  </si>
  <si>
    <t>Ne sois pas suspicieux...</t>
  </si>
  <si>
    <t>&lt;% if ( recipient.firstName.length != 0) { %&gt;&lt;%= recipient.firstName %&gt;, &lt;% } else { %&gt;&lt;% } %&gt;20€ offerts ! 3 jours seulement !</t>
  </si>
  <si>
    <t>&lt;% if (recipient.firstName != '') { %&gt;&lt;%= recipient.firstName %&gt;, remportez &lt;% } else { %&gt;Remportez &lt;% } %&gt;100€ de bons d'achat</t>
  </si>
  <si>
    <t>BLACK FRIDAY ! Jusqu'à -65% sur la Maison</t>
  </si>
  <si>
    <t>2 BOMBES a découvrir d’urgence !</t>
  </si>
  <si>
    <t>3..2..1..SOLDEZ !</t>
  </si>
  <si>
    <t>&lt;% if ( recipient.firstName.length != 0) { %&gt;&lt;%@ include view="RDC_Prenom" %&gt; r&lt;% } else {%&gt;R&lt;% } %&gt;ecevez 10% de réduction sans minimum d’achat</t>
  </si>
  <si>
    <t>Et bien... ça parle de PC portables et d'un pot de pétunia !</t>
  </si>
  <si>
    <t>Il est temps d'en changer...</t>
  </si>
  <si>
    <t>Foncez : Nouvel arrivage d'iPhone reconditionné</t>
  </si>
  <si>
    <t>Le casque et la souris... c'est cadeau de la maison !</t>
  </si>
  <si>
    <t>Optez pour le reconditionné aux meilleurs prix !</t>
  </si>
  <si>
    <t>Spectacle pyrotechnique !</t>
  </si>
  <si>
    <t>Pas le temps de niaiser !</t>
  </si>
  <si>
    <t>Acer Predator Helios : 200€ remboursés !</t>
  </si>
  <si>
    <t>&lt;%= recipient.firstName %&gt;, profitez de la livraison offerte</t>
  </si>
  <si>
    <t>Profitez de la livraison offerte</t>
  </si>
  <si>
    <t>Et toi, tu regardes quoi à la Télé ?</t>
  </si>
  <si>
    <t>Les SOLDES ne s’arrêtent pas ! Jusqu’à’ -80%</t>
  </si>
  <si>
    <t>Offre spécial chauffage : Jusqu'à -60%</t>
  </si>
  <si>
    <t>Jusqu'à 50€ remboursés sur une sélection HP pour garder vos souvenirs</t>
  </si>
  <si>
    <t>3-2-1 Fight ! 5% sur les smartphones !</t>
  </si>
  <si>
    <t>Tic tac ! -7% sur les marques Gaming : Acer, MSI, Asus, KFA2, Intel</t>
  </si>
  <si>
    <t>Ce soir, c'est la Nuit des Etoiles ?</t>
  </si>
  <si>
    <t>Suis le lapin blanc.</t>
  </si>
  <si>
    <t>Votre sélection TV et son : jusqu'à -60% de remise</t>
  </si>
  <si>
    <t>Jusqu'à -75% sur des milliers d'articles... Foncez !</t>
  </si>
  <si>
    <t>Gaming : jusqu'à -40% sur les composants</t>
  </si>
  <si>
    <t>Quel beau spécimen !</t>
  </si>
  <si>
    <t>30 euros offerts, n'attendez plus</t>
  </si>
  <si>
    <t>Frais !</t>
  </si>
  <si>
    <t>Equipez-vous à petits prix &lt;%= recipient.firstName %&gt; !</t>
  </si>
  <si>
    <t>A coup de coupe-coupe...</t>
  </si>
  <si>
    <t>Ravive le look de ta configuration !</t>
  </si>
  <si>
    <t>Jusqu'à -80% ! Les bonnes affaires s'offrent à vous</t>
  </si>
  <si>
    <t>Une imprimante à moins de 30 € !</t>
  </si>
  <si>
    <t>Super Piou-Piou pour vous servir !</t>
  </si>
  <si>
    <t>Soldes PC : Laissez-vous tenter !</t>
  </si>
  <si>
    <t>&lt;% if (recipient.firstName != '') { %&gt;&lt;%= recipient.firstName %&gt;, fêtez &lt;% } else { %&gt;Fêtez &lt;% } %&gt;la Saint-Valentin avec style</t>
  </si>
  <si>
    <t>Une promo qu'elle est chouette !</t>
  </si>
  <si>
    <t>Miom miom miom</t>
  </si>
  <si>
    <t>Le Noël du geek</t>
  </si>
  <si>
    <t>Une promo pour les gouverner tous !</t>
  </si>
  <si>
    <t>T'as ta bouée ?</t>
  </si>
  <si>
    <t>Boum !</t>
  </si>
  <si>
    <t>J-1 avant les Soldes ! Préparez votre panier maintenant !</t>
  </si>
  <si>
    <t>Dernières heures pour en profiter !</t>
  </si>
  <si>
    <t>AMD vous offre le montage de votre config Ryzen !</t>
  </si>
  <si>
    <t>Il y a de la Promo dans l'air...</t>
  </si>
  <si>
    <t>Pour des performances Gaming au top !</t>
  </si>
  <si>
    <t>SOLDES : -50%, -60%... jusqu’à -80% !</t>
  </si>
  <si>
    <t>Un petit bijou de style ;)</t>
  </si>
  <si>
    <t>J'ai rien vu venir !</t>
  </si>
  <si>
    <t>C'est le Printemps, c'est le grand nettoyage !</t>
  </si>
  <si>
    <t>Grosse puissance et finition alu : Acer V Nitro Black Edition !</t>
  </si>
  <si>
    <t>Révolte sur les prix !</t>
  </si>
  <si>
    <t>Game Of Thrones, Hunger Games, Hobbit… Découvrez vos séries préférées</t>
  </si>
  <si>
    <t>L'automne arrive ! Préparez votre jardin</t>
  </si>
  <si>
    <t>Smartphones et tablettes à petit prix !</t>
  </si>
  <si>
    <t>Une promo top moumoute !</t>
  </si>
  <si>
    <t>En février,&lt;% if (recipient.firstName != '') { %&gt;&lt;%= recipient.firstName %&gt; r&lt;% } else { %&gt;r&lt;% } %&gt;alentissez et profitez d'une déco Zen</t>
  </si>
  <si>
    <t>Jusqu'à 25% d'économies sur les jouets de Noël</t>
  </si>
  <si>
    <t>Samsung Galaxy S9 / S9+ en Précommande !</t>
  </si>
  <si>
    <t>Tout pour un jardin chic, malin et urbain</t>
  </si>
  <si>
    <t>Eclipsez vos adversaires avec la série Geforce GTX10 !</t>
  </si>
  <si>
    <t>Quoi ? Ta configuration évolue !</t>
  </si>
  <si>
    <t>C'est la fête du slip !</t>
  </si>
  <si>
    <t>C'est pas sorcier !</t>
  </si>
  <si>
    <t>Plutôt PC hybride ou gaming &lt;%= recipient.firstName %&gt; ?</t>
  </si>
  <si>
    <t>Il est encore temps de faire plaisir !</t>
  </si>
  <si>
    <t>Petits prix et stocks limités ! Optez pour le reconditionné</t>
  </si>
  <si>
    <t>Deal du jour : 179,99€ le Samsung Galaxy S7 d'occasion !</t>
  </si>
  <si>
    <t>Esquivez les gros prix ce weekend !</t>
  </si>
  <si>
    <t>Du slime, du laptop, du 5% !</t>
  </si>
  <si>
    <t>On enchaîne avec 5% sur les TV !</t>
  </si>
  <si>
    <t>Pour vous faire patienter avant le Black Friday</t>
  </si>
  <si>
    <t>SOLDES J-1 : preparez vos articles !</t>
  </si>
  <si>
    <t>-10% IMMEDIATS sur tout le site !</t>
  </si>
  <si>
    <t>Nouveau look : les baskets sont à l'honneur</t>
  </si>
  <si>
    <t>SOLDES MAISON ! Refaites votre intérieur à prix mini !</t>
  </si>
  <si>
    <t>Plouf !</t>
  </si>
  <si>
    <t>Bonjour mère-grand, que fais-tu ?</t>
  </si>
  <si>
    <t>Noël avant l’heure sur nos prix PC !</t>
  </si>
  <si>
    <t>Acer Helios 300 : l'équipement de survie !</t>
  </si>
  <si>
    <t>Exceptionnel, -10% sur TOUT le site !</t>
  </si>
  <si>
    <t>#Résolution2019 : développer l'éveil de bébé</t>
  </si>
  <si>
    <t>Des idées cadeaux pour en prendre plein les yeux</t>
  </si>
  <si>
    <t>Bonne année 2018 !!</t>
  </si>
  <si>
    <t>Jouez à vos meilleurs jeux en Full HD</t>
  </si>
  <si>
    <t>Précommandez le Samsung Galaxy Note 8 !</t>
  </si>
  <si>
    <t>Et paf ! Le configo.</t>
  </si>
  <si>
    <t>Un ponton. Une cascade. Un PC.</t>
  </si>
  <si>
    <t>DESTOCKAGE : Jusqu'à 50% de remise sur une sélection de jouets !</t>
  </si>
  <si>
    <t>On est pas là (que) pour blaguer</t>
  </si>
  <si>
    <t>En piste !</t>
  </si>
  <si>
    <t>Aïe</t>
  </si>
  <si>
    <t>Pourquoi faire simple quand on peut faire compliqué ?</t>
  </si>
  <si>
    <t>SOLDES J-1 : préparez vos articles !</t>
  </si>
  <si>
    <t>Miam miam !</t>
  </si>
  <si>
    <t>CALL OF DUTY WWII disponible en précommande à partir de 44,19€</t>
  </si>
  <si>
    <t>Le petit Dragon approche de sa proie !</t>
  </si>
  <si>
    <t>C'est pour mieux te fragger mon enfant...</t>
  </si>
  <si>
    <t>Découvrez notre pack MSI</t>
  </si>
  <si>
    <t>Découvrez les promos, jusqu'à -50€ sur la sélection photo</t>
  </si>
  <si>
    <t>Sony, Lg, Samsung,... Jusqu'à 300€ de remise supplémentaire</t>
  </si>
  <si>
    <t>-50% sur l'électroménager avec la livraison offerte</t>
  </si>
  <si>
    <t>Même lui se lève pour cette promo !</t>
  </si>
  <si>
    <t>Pleins feux sur le Asus ROG Zephyrus !</t>
  </si>
  <si>
    <t>Waaa Ta ! Coup d'pied sur les Prix !</t>
  </si>
  <si>
    <t>-10% supplémentaire pour le bonheurs de vos animaux</t>
  </si>
  <si>
    <t>MSI GS73VR Stealth Pro : tout en finesse !</t>
  </si>
  <si>
    <t>ACER  : Le nouveau PC fixe Aspire GC-781</t>
  </si>
  <si>
    <t>Franchissez la porte...</t>
  </si>
  <si>
    <t>Sac à dos offert pour l'achat d'un PC MSI !</t>
  </si>
  <si>
    <t>My tailor is rich.</t>
  </si>
  <si>
    <t>Pogo !</t>
  </si>
  <si>
    <t>Evenement PRIX jusqu’a -51%</t>
  </si>
  <si>
    <t>Des milliers de produits à partir de 19,99€</t>
  </si>
  <si>
    <t>Le Mois du Blanc ça continue !</t>
  </si>
  <si>
    <t>Jusqu'à 200€ de remise sur Asus, Dell, Acer</t>
  </si>
  <si>
    <t>SOLDES FLASH, c'est parti !</t>
  </si>
  <si>
    <t>Spécial PC ! 10% de remise supplémentaire avec votre code !</t>
  </si>
  <si>
    <t>Resident Evil 7, Nintendo Switch, Red Dead Redemption 2... Faites le plein de nouveautés &lt;%= recipient.firstName %&gt;</t>
  </si>
  <si>
    <t>Vite, pré-commandez votre Galaxy Note 10 !</t>
  </si>
  <si>
    <t>#Résolution2019 : immortalisez l'instant présent</t>
  </si>
  <si>
    <t>Jusqu'à 75% de remise pour votre intérieur !</t>
  </si>
  <si>
    <t>Acer, MSI, Intel, Asus...Jusqu'à -7%</t>
  </si>
  <si>
    <t>Envie d'une nouvelle cuisine ?</t>
  </si>
  <si>
    <t>L'Apple Watch est disponible</t>
  </si>
  <si>
    <t>PC à l'étroit ? -10% sur le stockage !</t>
  </si>
  <si>
    <t>45 000€ de lots à gagner !</t>
  </si>
  <si>
    <t>Ces jouets vont vous plaire !</t>
  </si>
  <si>
    <t>&lt;% if (recipient.firstName != '') { %&gt;&lt;%= recipient.firstName %&gt;, jusqu'à &lt;% } else { %&gt;Jusqu'à &lt;% } %&gt;-30% sur votre ordinateur</t>
  </si>
  <si>
    <t>Nous sortons le grand jeu pour nos 19 ans</t>
  </si>
  <si>
    <t>Quand tu descendras du ciel...</t>
  </si>
  <si>
    <t>5 % de remise sur tous les NAS !</t>
  </si>
  <si>
    <t>Vivez une expérience gaming exceptionnelle !</t>
  </si>
  <si>
    <t>Salut toi !</t>
  </si>
  <si>
    <t>Jardin : jusqu'à -55% pour partir à la conquête du soleil !</t>
  </si>
  <si>
    <t>Jusqu'à -100€ sur le Jardin ! Uniquement ce week-end</t>
  </si>
  <si>
    <t>J'ai faim !</t>
  </si>
  <si>
    <t>Jusqu'à minuit ! Profitez des Sunday Flashday</t>
  </si>
  <si>
    <t>Jusqu'à -70% pour s'équiper &lt;%= recipient.firstName %&gt;</t>
  </si>
  <si>
    <t>L'alchimie parfaite pour jouer !</t>
  </si>
  <si>
    <t>Samsung Galaxy Book : la combinaison ULTIME entre PC &amp; tablette</t>
  </si>
  <si>
    <t>Fini de jouer !</t>
  </si>
  <si>
    <t>Changez de point de vue et commandez la nouvelle GoPro Hero</t>
  </si>
  <si>
    <t>Ca plane pour moi !</t>
  </si>
  <si>
    <t>Jusqu'à 100€ de remise pour tous vos projets !</t>
  </si>
  <si>
    <t>OK, on va la jouer Katana !</t>
  </si>
  <si>
    <t>Venez découvrir le pc portable convertible le plus fin au monde !</t>
  </si>
  <si>
    <t>Plutôt Lucas, Dustin ou Mad Max ?</t>
  </si>
  <si>
    <t>Prenez note de son arrivée : précommandez le Samsung Galaxy Note 9</t>
  </si>
  <si>
    <t>Pour bien mettre le boss de fin en position latérale de sécurité</t>
  </si>
  <si>
    <t>Rénovez votre maison à prix soldés</t>
  </si>
  <si>
    <t>C'est de toute beauté !</t>
  </si>
  <si>
    <t>Pas besoin d'être invisible...</t>
  </si>
  <si>
    <t>Deal du jour : moins de 200€ la carte graphique</t>
  </si>
  <si>
    <t>Les étrennes arrivent...</t>
  </si>
  <si>
    <t>Ne ratez pas nos bons plans &lt;%= recipient.firstName %&gt; !</t>
  </si>
  <si>
    <t>Scandale !</t>
  </si>
  <si>
    <t>Il en reste encore !</t>
  </si>
  <si>
    <t>Bons plans et nouveautés : préparez vos cadeaux</t>
  </si>
  <si>
    <t>A lécher sans modération :)</t>
  </si>
  <si>
    <t>Jusqu'à -70% sur la Puériculture !</t>
  </si>
  <si>
    <t>Mangez des champignons !</t>
  </si>
  <si>
    <t>&lt;%= recipient.firstName %&gt;, rejoignez une communauté de passionnés</t>
  </si>
  <si>
    <t>Chez nous on préfère les furets.</t>
  </si>
  <si>
    <t>Et sinon on a des potions contre les ongles incarnés</t>
  </si>
  <si>
    <t>Ton PC à temps pour Noël c'est maintenant !</t>
  </si>
  <si>
    <t>Oh Baby ! Bouge ton corps avec moi !</t>
  </si>
  <si>
    <t>Dernières heures ! Jusqu’à 30€ de remise immédiate !</t>
  </si>
  <si>
    <t>SUGOII !</t>
  </si>
  <si>
    <t>Découvrez les bons plans de la semaine</t>
  </si>
  <si>
    <t>Jusqu'à 20€ de remise sur votre Google Home</t>
  </si>
  <si>
    <t>2ème démarque : Jusqu'à 70% de remise + un code promo ! On vous gâte &lt;%= recipient.firstName %&gt;</t>
  </si>
  <si>
    <t>&lt;% if (recipient.firstName != '') { %&gt;&lt;%= recipient.firstName %&gt;, v&lt;% } else { %&gt;V&lt;% } %&gt;ous êtes plutôt smartphone ou enceinte hifi ?</t>
  </si>
  <si>
    <t>Dernière démarque : ça continue !</t>
  </si>
  <si>
    <t>VENTES FLASH : l'heure tourne &lt;%= recipient.firstName %&gt; !</t>
  </si>
  <si>
    <t>Les beaux jours vont revenir &lt;%= recipient.firstName %&gt; ! Jusqu'à 100€ de remise supplémentaire</t>
  </si>
  <si>
    <t>Oh oh oh, la Google Home Mini est à petit prix !</t>
  </si>
  <si>
    <t>Perso, je préfère la tige</t>
  </si>
  <si>
    <t>Grâce à ce secret scientifique, agrandissez votre écran en quelques jours !</t>
  </si>
  <si>
    <t>Qu'est-ce qu'il y a là-dedans ? King Kong ?</t>
  </si>
  <si>
    <t>Jusqu’à -10% de remise sur TOUT le site !</t>
  </si>
  <si>
    <t>DERNIER JOUR ! Souriez la livraison est gratuite en point relais</t>
  </si>
  <si>
    <t>Quand tu te rends compte que Noël c'est le week-end prochain</t>
  </si>
  <si>
    <t>C’est parti pour la 2ème démarque !</t>
  </si>
  <si>
    <t>BIG WEEK-END: jusqu'à 300€ de remise immédiate !</t>
  </si>
  <si>
    <t>Un smartphone de qualité pour moins de 200€ ? C'est possible !</t>
  </si>
  <si>
    <t>Jusqu'à 300€ de remise supplémentaire sur le High-Tech !</t>
  </si>
  <si>
    <t>Un PC monté, au shaker, pas à la cuillère !</t>
  </si>
  <si>
    <t>Derniers jours de prix de folies sur LEGO® : ne tardez pas !</t>
  </si>
  <si>
    <t>Jusqu'à -100€ : mobilier de jardin, jeux d'extérieur, piscines...</t>
  </si>
  <si>
    <t>Pas bouger on a dit !</t>
  </si>
  <si>
    <t>Tous les smartphones en orbite !</t>
  </si>
  <si>
    <t>#Résolution2019 : mangez mieux, cuisinez maison</t>
  </si>
  <si>
    <t>Une caméra sportive FULL HD à petit prix ça vous tente &lt;%= recipient.firstName %&gt; ?</t>
  </si>
  <si>
    <t>Y fait soif !</t>
  </si>
  <si>
    <t>Profitez des grandes marques à prix réduits sur le jardin et le bricolage</t>
  </si>
  <si>
    <t>&lt;% if (recipient.firstName != '') { %&gt;&lt;%= recipient.firstName %&gt;, le &lt;% } else { %&gt;Le &lt;% } %&gt;Black Friday commence maintenant, foncez !</t>
  </si>
  <si>
    <t>5% sur TOUT le site !</t>
  </si>
  <si>
    <t>Plus de 70 € d'économies !</t>
  </si>
  <si>
    <t>Une promo de l'espace !</t>
  </si>
  <si>
    <t>-10% supplémentaires sur le bricolage ! Percez, Poncez, Peignez !</t>
  </si>
  <si>
    <t>ça va crâmer !</t>
  </si>
  <si>
    <t>Soldes et Grosse Vente Flash à l'horizon !</t>
  </si>
  <si>
    <t>Les beaux jours vont revenir &lt;%= recipient.firstName %&gt; ! -5% la sélection jardin</t>
  </si>
  <si>
    <t>Jusqu'à 10% de remise supplémentaire ! Pourquoi ne pas craquer ?</t>
  </si>
  <si>
    <t>Packs Gamer Steelseries en promo !</t>
  </si>
  <si>
    <t>10% de remise supplémentaire sur la maison... durée limitée !</t>
  </si>
  <si>
    <t>Jusqu'à -30% sur MSI, Acer, HP... A vous de jouer</t>
  </si>
  <si>
    <t>Ça va fraguer !</t>
  </si>
  <si>
    <t>Mama Mia !</t>
  </si>
  <si>
    <t>&lt;% if ( recipient.firstName.length != 0) { %&gt;&lt;%@ include view="RDC_Prenom" %&gt;&lt;% } %&gt; 30 euros offerts sur les appareils photo</t>
  </si>
  <si>
    <t>Électroménager : jusqu'à -40% ! Partez à la conquête des meilleures offres</t>
  </si>
  <si>
    <t>Jusqu'à -30% sur nos Champagnes d'exception</t>
  </si>
  <si>
    <t>Jeudi oui ! Jusqu'à -60% sur la sélection</t>
  </si>
  <si>
    <t>&lt;% if (recipient.firstName != '') { %&gt;&lt;%= recipient.firstName %&gt;, jusqu'à &lt;% } else { %&gt;Jusqu'à &lt;% } %&gt;60% de remise sur le gaming !</t>
  </si>
  <si>
    <t>BLACK FRIDAY : 10% remise supplémentaire sur ASUS !</t>
  </si>
  <si>
    <t>SOLDES : Jusqu'à -55% sur l'Auto et la Moto</t>
  </si>
  <si>
    <t>Une promo haute couture !</t>
  </si>
  <si>
    <t>Nordique ou authentique : à vous de choisir</t>
  </si>
  <si>
    <t>PC, cartes graphiques, écrans... Faites-vous plaisir pour nos 20 ans !</t>
  </si>
  <si>
    <t>Stockez, sécurisez, partagez !</t>
  </si>
  <si>
    <t>Ce week-end : jusqu'à 100€ de remise supplémentaire</t>
  </si>
  <si>
    <t>Tu connais la théorie du Bazinga ?</t>
  </si>
  <si>
    <t>10% de remise supplémentaire sur des milliers d'articles !</t>
  </si>
  <si>
    <t>5% sur toute la Galaxie !</t>
  </si>
  <si>
    <t>Nos bons plans smartphones sont à découvrir</t>
  </si>
  <si>
    <t>Allô Maman, Bobo !</t>
  </si>
  <si>
    <t>Bon, il est temps de grandir.</t>
  </si>
  <si>
    <t>Ils en ont sous le capot !</t>
  </si>
  <si>
    <t>Toujours être au top !</t>
  </si>
  <si>
    <t>Asus ROG Zephyrus : tout simplement UNIQUE !</t>
  </si>
  <si>
    <t>Notre sélection à moins de 50€ pour vous équiper</t>
  </si>
  <si>
    <t>-6% sur ton PC de la mort qui tue !</t>
  </si>
  <si>
    <t>-6% sur toutes nos cartes mères et processeurs !</t>
  </si>
  <si>
    <t>Jusqu'à 60% de remise pour réchauffer votre intérieur</t>
  </si>
  <si>
    <t>Un jeu d'enfant !</t>
  </si>
  <si>
    <t>&lt;%@ include view="RDC_Prenom" %&gt; plus que quelques jours ! 20€ offerts</t>
  </si>
  <si>
    <t>Is this real life ?</t>
  </si>
  <si>
    <t>Craquez pour nos meilleures offres de la rentrée &gt;&gt;</t>
  </si>
  <si>
    <t>Aménagez votre extérieur comme il se doit et...</t>
  </si>
  <si>
    <t>J'ai mal o zyeux !</t>
  </si>
  <si>
    <t>Plusieurs coeurs pour nos monteurs !</t>
  </si>
  <si>
    <t>Salon de la Photo, profitez de jusqu'à -50€ de remise sur notre sélectrion</t>
  </si>
  <si>
    <t>-5% sur la boutique Apple</t>
  </si>
  <si>
    <t>iPhone X : Commandez-le dès maintenant &lt;%= recipient.firstName %&gt; !</t>
  </si>
  <si>
    <t>PUISSANCE SOLDES &amp; BONNES AFFAIRES</t>
  </si>
  <si>
    <t>-7% sur tous les boitiers NZXT !</t>
  </si>
  <si>
    <t>Tu vas tellement win que tu vas t'en lasser</t>
  </si>
  <si>
    <t>Aménagez votre espace de travail pour être ultra-performant</t>
  </si>
  <si>
    <t>Prenez le contrôle !</t>
  </si>
  <si>
    <t>Coup de tonnerre sur MSI !</t>
  </si>
  <si>
    <t>Papy fait de la résistance !</t>
  </si>
  <si>
    <t>Vil félon, où as-tu dissimulé le Graal Sacré ?</t>
  </si>
  <si>
    <t>Le Mois du Blanc continue : Jusqu'à -60%</t>
  </si>
  <si>
    <t>Coup de frayeur sur les TVs !</t>
  </si>
  <si>
    <t>Jusqu'à -60% sur les plus grandes marques !</t>
  </si>
  <si>
    <t>FAT !</t>
  </si>
  <si>
    <t>Intel, Asus, KFA2, MSI…</t>
  </si>
  <si>
    <t>Objets connectés : jusqu'à -15% sur vos marques préférées !</t>
  </si>
  <si>
    <t>On s'accroche, c'est l'épisode final !</t>
  </si>
  <si>
    <t>Promo tressée à la main et avec amour !</t>
  </si>
  <si>
    <t>Jusqu'à -70% sur REDSKINS, DIM, CELIO, TEX...</t>
  </si>
  <si>
    <t>Soldes &amp; Bonnes affaire : qu’attendez-vous &lt;%= recipient.firstName %&gt;?</t>
  </si>
  <si>
    <t>BLACK FRIDAY ! Jusqu'à -60% + Livraison gratuite</t>
  </si>
  <si>
    <t>Ultra fin, ultra puissant, c'est le Predator Triton 700 !</t>
  </si>
  <si>
    <t>Envie d'un nouveau smartphone ? Ne cherchez plus !</t>
  </si>
  <si>
    <t>&lt;% if ( recipient.firstName.length != 0) { %&gt;&lt;%@ include view="RDC_Prenom" %&gt;&lt;% } %&gt; 30 euros offerts sur les tablettes</t>
  </si>
  <si>
    <t>Summer is coming</t>
  </si>
  <si>
    <t>Livraison offerte sur votre TV 4K !</t>
  </si>
  <si>
    <t>#Résolution2019 : ayez la main verte</t>
  </si>
  <si>
    <t>Montage offert avec les SSD Western Digital WD Blue !</t>
  </si>
  <si>
    <t>Restez connecté... Les SOLDES continuent</t>
  </si>
  <si>
    <t>Jusqu'à 100€ offerts en carte cadeau sur une sélection Huawei</t>
  </si>
  <si>
    <t>Un petit creux ?</t>
  </si>
  <si>
    <t>Sorry, you ate my cat</t>
  </si>
  <si>
    <t>&lt;% if (recipient.firstName != '') { %&gt;&lt;%= recipient.firstName %&gt;, p&lt;% } else { %&gt;P&lt;% } %&gt;rofitez de nos grandes marques à prix réduits</t>
  </si>
  <si>
    <t>Domine avec style les compétitions</t>
  </si>
  <si>
    <t>Dernières heures : jusqu'à -40% sur le mobiliers, outils à moteur et abris de jardin</t>
  </si>
  <si>
    <t>Voilà ce qu'il se passe quand on laisse carte blanche à la graphiste...</t>
  </si>
  <si>
    <t>Deal du jour : Vans à -50%</t>
  </si>
  <si>
    <t>-7% sur tous les processeurs et cartes mères !</t>
  </si>
  <si>
    <t>Jusqu'à -50% sur l'électroménager, c'est parti !</t>
  </si>
  <si>
    <t>Ventes flash : Foncez &lt;%= recipient.firstName %&gt;</t>
  </si>
  <si>
    <t>Besoin de détente ? Jusqu'à -55% sur le bien-être</t>
  </si>
  <si>
    <t>Derniers jours :  Acer, MSI, Intel, Asus...</t>
  </si>
  <si>
    <t>C'est le moment de sortir ton Joker !</t>
  </si>
  <si>
    <t>Bonne CG &gt; Bonnes lunettes</t>
  </si>
  <si>
    <t>HP Omen 15 : Précision balistique !</t>
  </si>
  <si>
    <t>Et ils eurent beaucoup de petites saucisses !</t>
  </si>
  <si>
    <t>Les deux ou rien !</t>
  </si>
  <si>
    <t>Vos données seront bien gardées !</t>
  </si>
  <si>
    <t>Les Offres irresistibles Smartphone</t>
  </si>
  <si>
    <t>Vous êtes plutôt Samsung ou Meizu ?</t>
  </si>
  <si>
    <t>On garde le meilleur pour la fin !</t>
  </si>
  <si>
    <t>15% de remise supplémentaire sur des milliers d'articles</t>
  </si>
  <si>
    <t>Tout pour vous rafraichir &lt;%= recipient.firstName %&gt;</t>
  </si>
  <si>
    <t>Salons de jardin, piscines, portiques...Pofitez de votre jardin !</t>
  </si>
  <si>
    <t>Tuto : Comment se consoler dès la rentrée</t>
  </si>
  <si>
    <t>Bons plans cadeaux jusqu'à -40% !</t>
  </si>
  <si>
    <t>PC, TV, électroménager... Top départ des bons plans de la semaine !</t>
  </si>
  <si>
    <t>SOLDES à prix fous !</t>
  </si>
  <si>
    <t>L'aventure continue !</t>
  </si>
  <si>
    <t>IMBATTABLES : Jusqu'à -500€ ! n'attendez pas le Black Friday</t>
  </si>
  <si>
    <t>Et cette fois, je t'aurai !</t>
  </si>
  <si>
    <t>Le boitier se découvre lorsqu'il se mesure à une config'</t>
  </si>
  <si>
    <t>Jusqu'à -60% de remise sur une sélection d'assises</t>
  </si>
  <si>
    <t>Tu zappes ou tu mates ?</t>
  </si>
  <si>
    <t>On a tous besoin d'un doudou !</t>
  </si>
  <si>
    <t>Le retour des Soldes</t>
  </si>
  <si>
    <t>Électroménager &amp; Maison : faites-vous plaisir pour nos 20 ans !</t>
  </si>
  <si>
    <t>Derniers jours des soldes... -10% supplémentaires !</t>
  </si>
  <si>
    <t>Vous l'attendiez ?</t>
  </si>
  <si>
    <t>Passe au niveau Royal !</t>
  </si>
  <si>
    <t>Attention, coup d'envoi des bons plans du week-end !</t>
  </si>
  <si>
    <t>Et bien... ça parle de PC portables et d'un pot de géranium !</t>
  </si>
  <si>
    <t>-10% de remise supplémentaire sur vos marques préférées : Adidas, Levi's, Nike...</t>
  </si>
  <si>
    <t>Troupeau de périfmouths en vue !</t>
  </si>
  <si>
    <t>Jusqu'à 25% supplémentaire sur Logitech !</t>
  </si>
  <si>
    <t>Assurez vos victoires avec les périphériques Roccat</t>
  </si>
  <si>
    <t>Méchante attaque sur les PC Portables !</t>
  </si>
  <si>
    <t>Petit cours d'archéologie illustré</t>
  </si>
  <si>
    <t>Vivez vos jeux avec plus d'intensité</t>
  </si>
  <si>
    <t>Gagnez à tous les coups avec le Config'o'Matic !</t>
  </si>
  <si>
    <t>Déstockage :  Jusqu'à -60% sur une sélection de jouets</t>
  </si>
  <si>
    <t>Ne jamais croiser les effluves !</t>
  </si>
  <si>
    <t>Promo méchamment toxique sur les périphériques Gamer !</t>
  </si>
  <si>
    <t>Décollage des prix prévu pour demain 8h00 !</t>
  </si>
  <si>
    <t>Gaming and chill !</t>
  </si>
  <si>
    <t>Ça continue ! SOLDES jusqu' à -80%</t>
  </si>
  <si>
    <t>Jusqu'à -30€ de remise supplémentaire ! Le bricolage n'attend pas</t>
  </si>
  <si>
    <t>Préparez votre maison pour les Fêtes</t>
  </si>
  <si>
    <t>Salons de jardin, barbecues, bains de soleil... la collection 2017 est arrivée !</t>
  </si>
  <si>
    <t>Précommandez un Xperia XZ2 et repartez avec une PS4 ou le casque PSVR</t>
  </si>
  <si>
    <t>Découvrez nos offres spéciales GoPro du moment !</t>
  </si>
  <si>
    <t>Il en reste encore un peu !</t>
  </si>
  <si>
    <t>&lt;% if (recipient.firstName != '') { %&gt;&lt;%= recipient.firstName %&gt;, trouvez &lt;% } else { %&gt;Trouvez &lt;% } %&gt;votre ordinateur pour la rentrée !</t>
  </si>
  <si>
    <t>Les Crazy SOLDES jusqu’ a -80%</t>
  </si>
  <si>
    <t>Le meilleur de ASUS : ZenBook+ Zenfone 3 !</t>
  </si>
  <si>
    <t>Far Cry 5 à partir de 51,80€ en précommande</t>
  </si>
  <si>
    <t>The Crew 2 offert avec les GTX 1080 et 1080 Ti !</t>
  </si>
  <si>
    <t>Crucial MX500 : un SSD au fort potentiel !</t>
  </si>
  <si>
    <t>&lt;% if (recipient.firstName != '') { %&gt;&lt;%= recipient.firstName %&gt;, retrouvez &lt;% } else { %&gt;Retrouvez &lt;% } %&gt;tous nos bons plans high-tech &gt;&gt;</t>
  </si>
  <si>
    <t>Vos remises fidélité sont doublées !</t>
  </si>
  <si>
    <t>BLACK FRIDAY : Top départ des offres de folie</t>
  </si>
  <si>
    <t>N'hésitez pas à découvrir le ZenBook Plus d'ASUS</t>
  </si>
  <si>
    <t>&lt;%= recipient.firstName %&gt;, flashez pour notre sélection photo &amp; vidéo !</t>
  </si>
  <si>
    <t>Les Soldes Flash continuent ! RDV 10 !</t>
  </si>
  <si>
    <t>Jusqu'à -60% sur les piscines !</t>
  </si>
  <si>
    <t>Jusqu'à 100€ de remise supplémentaire ! Vive les Shopping Days</t>
  </si>
  <si>
    <t>Optez pour un PC fixe gamer grâce à notre remise</t>
  </si>
  <si>
    <t>Jusqu'à -15% sur la marque Playmobil pour créer votre univers</t>
  </si>
  <si>
    <t>DESTOCKAGE : Jusqu'à-65% pour aménager votre jardin</t>
  </si>
  <si>
    <t>Samsung, Sony, Blackberry, Huawei, ...</t>
  </si>
  <si>
    <t>10 % de remise !</t>
  </si>
  <si>
    <t>Ventes flash sur les composants et périphériques</t>
  </si>
  <si>
    <t>SOLDES Smartphone : jusqu'à -50% ! Foncez !</t>
  </si>
  <si>
    <t>Tout confort !</t>
  </si>
  <si>
    <t>O Gringo ! Dis Cheeeeese !</t>
  </si>
  <si>
    <t>Ce dimanche sur Rue du commerce : FLASH !</t>
  </si>
  <si>
    <t>Incassable, incassable ! Oh, cassé</t>
  </si>
  <si>
    <t>Quand nos Experts rivalisent avec le Père Noël...</t>
  </si>
  <si>
    <t>Découvrez le pack MSI Camo Squad Edition !</t>
  </si>
  <si>
    <t>SOLDES Spécial Smartphone ! Foncez !</t>
  </si>
  <si>
    <t>Ah Jack...</t>
  </si>
  <si>
    <t>Pas de quartier pour les prix !</t>
  </si>
  <si>
    <t>Jusqu'à -15% supplémentaire pour être tendance cet automne</t>
  </si>
  <si>
    <t>C'est le moment de rusher !</t>
  </si>
  <si>
    <t>Ils arrivent !</t>
  </si>
  <si>
    <t>Les vrais sont chez Serpentard.</t>
  </si>
  <si>
    <t>Jusqu'à -50% : partez à la conquête des meilleures offres électroménager !</t>
  </si>
  <si>
    <t>-10 % la la la la laaaa</t>
  </si>
  <si>
    <t>Journées VIP - Ventes privées avant les Soldes</t>
  </si>
  <si>
    <t>Envie de nouveautés ? Découvrez les PC tout-en-un &lt;%= recipient.firstName %&gt;</t>
  </si>
  <si>
    <t>Deal du jour : canapé 3 places à moins de 240€ !</t>
  </si>
  <si>
    <t>Un savoir-faire ancestral !</t>
  </si>
  <si>
    <t>Acer Air Monitor : et si vous mesuriez la qualité de l’air de votre intérieur ?</t>
  </si>
  <si>
    <t>Donnez un coup de fouet à votre config !</t>
  </si>
  <si>
    <t>SOLDES : préparez votre panier &lt;%= recipient.firstName %&gt; !</t>
  </si>
  <si>
    <t>Uppercut sur les compos !</t>
  </si>
  <si>
    <t>Toujours plus de SOLDES et de bonnes affaires !</t>
  </si>
  <si>
    <t>Jusqu'à -50% sur les sports d'hiver</t>
  </si>
  <si>
    <t>Du travail d'orfèvre !</t>
  </si>
  <si>
    <t>Vite ! Votre carte PASS à 1€ !</t>
  </si>
  <si>
    <t>C'est le moment de s'équiper !</t>
  </si>
  <si>
    <t>Profitez des 24H VENTES FLASH</t>
  </si>
  <si>
    <t>DERNIERE demarque jusqu’a -80%</t>
  </si>
  <si>
    <t>On navigue sur les promos !</t>
  </si>
  <si>
    <t>Soldes dans tous les rayons ! Ça vous tente ?</t>
  </si>
  <si>
    <t>Bien équipé pour la rentrée, sans vous ruiner !</t>
  </si>
  <si>
    <t>J-1 ! Préparez-vous pour un week-end de folie</t>
  </si>
  <si>
    <t>De nouveaux pneus pour l'hiver? profitez de jusqu'à -50% sur nos équipements d'hiver</t>
  </si>
  <si>
    <t>Du grand Art !</t>
  </si>
  <si>
    <t>Jusqu'à -70% pour une nouvelle déco</t>
  </si>
  <si>
    <t>5% supplémentaire sur vos produits préférés !</t>
  </si>
  <si>
    <t>Soldes + 5% offerts dans TOUS les rayons !</t>
  </si>
  <si>
    <t>Jusqu’à -50% sur l’électro : Faites-vous plaisir !</t>
  </si>
  <si>
    <t>Jusqu'à -30€ de remise sur le petit électroménager</t>
  </si>
  <si>
    <t>La drogue c'est mal m'voyez !</t>
  </si>
  <si>
    <t>Jusqu'à 100€ offerts sur le jardin !</t>
  </si>
  <si>
    <t>J'y croâ encore !</t>
  </si>
  <si>
    <t>Non, les ampoules fonctionnent bien.</t>
  </si>
  <si>
    <t>À ne pas manquer ! Vente Flash : jusqu'à -40% !</t>
  </si>
  <si>
    <t>J'ai la dalle !</t>
  </si>
  <si>
    <t>N'oubliez pas de recharger !</t>
  </si>
  <si>
    <t>SLURP ! Des prix rafraichissants sur toute une sélection Cooler Master</t>
  </si>
  <si>
    <t>Attention, ça risque de secouer un peu !</t>
  </si>
  <si>
    <t>-5% sur TOUS nos PC portables !</t>
  </si>
  <si>
    <t>Joyeux Noël !</t>
  </si>
  <si>
    <t>Nouveaux arrivages et bons plans ? C'est par ici &gt;&gt;</t>
  </si>
  <si>
    <t>Une promo qui tranche dans le vif !</t>
  </si>
  <si>
    <t>Nouveauté ou bon plan à vous de choisir !</t>
  </si>
  <si>
    <t>Sapins, déco, idées cadeaux... la magie de Noël chez vous</t>
  </si>
  <si>
    <t>Plutôt PC Portable ou PC Gaming ? Découvrez nos sélections</t>
  </si>
  <si>
    <t>Envie de changer de TV ? Ne passez pas à coté de nos SOLDES</t>
  </si>
  <si>
    <t>Pour t'aider à faire tes devoirs (ou pas)</t>
  </si>
  <si>
    <t>Taillé sur mesure pour le Gaming</t>
  </si>
  <si>
    <t>Inspirez et réalisez une déco industrielle !</t>
  </si>
  <si>
    <t>Carte graphique : -7% supplémentaires sur une sélection</t>
  </si>
  <si>
    <t>Ordinateurs et smartphones: jusqu'à 100€ de remise supplémentaire</t>
  </si>
  <si>
    <t>SOLDES : DERNIER JOUR !</t>
  </si>
  <si>
    <t>Asus VivoBook S510 ! Le mélange parfait de beauté et de performance</t>
  </si>
  <si>
    <t>Hey -6% sur les CG ! Allez salut !</t>
  </si>
  <si>
    <t>Friends don't lie !</t>
  </si>
  <si>
    <t>DEUXIEME demarque ! Jusqu'a -80% sur le Gaming!</t>
  </si>
  <si>
    <t>Prix fou sur les iPhone 7</t>
  </si>
  <si>
    <t>Pour le jeu de mot foireux, voir directement avec le CM !</t>
  </si>
  <si>
    <t>Keep Calm and BOOM HEADSHOT !</t>
  </si>
  <si>
    <t>Les enfant appécieront passer du temps dans leur chambre</t>
  </si>
  <si>
    <t>GLA GLA GLA GLA !</t>
  </si>
  <si>
    <t>Nike, Timberland, The North Face, Levi’s,…</t>
  </si>
  <si>
    <t>Entrez dans l'arène !</t>
  </si>
  <si>
    <t>Les Dieux du montage !</t>
  </si>
  <si>
    <t>Qui a demandé des bons plans ?</t>
  </si>
  <si>
    <t>Quelles sont les configurations recommandées pour vos jeux préférés ?</t>
  </si>
  <si>
    <t>Grand DESTOCKAGE jusqu’ a -80%</t>
  </si>
  <si>
    <t>Promo over 9000 !</t>
  </si>
  <si>
    <t>&lt;% if (recipient.firstName != '') { %&gt;&lt;%= recipient.firstName %&gt;, votre &lt;% } else { %&gt;Votre &lt;% } %&gt;code promo n'attend que vous !</t>
  </si>
  <si>
    <t>#Résolution2019 : soyez le meilleur</t>
  </si>
  <si>
    <t>Peux pas j'ai piscine</t>
  </si>
  <si>
    <t>Une promo qui envoie du poney !</t>
  </si>
  <si>
    <t>Mesdames et messieurs regardez par ici... Il s'agit d'un simple test oculaire !</t>
  </si>
  <si>
    <t>All Black Friday : -15% supplémentaires</t>
  </si>
  <si>
    <t>5% sur TOUT le rayon Photo !</t>
  </si>
  <si>
    <t>Jusqu'à -40% sur vos smartphones préférés !</t>
  </si>
  <si>
    <t>Ok Google : jusqu'à -20% sur la Google Home</t>
  </si>
  <si>
    <t>Splash ! Plouf ! Floc !</t>
  </si>
  <si>
    <t>Ouvrez l'enclos !</t>
  </si>
  <si>
    <t>Pour vous &lt;% if (recipient.firstName != '') { %&gt;&lt;%= recipient.firstName %&gt; : jusqu'à &lt;% } else { %&gt;: jusqu'à &lt;% } %&gt;-60% sur la sélection gamer</t>
  </si>
  <si>
    <t>Bonnes affaires rentrée : Jusqu'à -50% sur les TV &amp; Home-cinéma</t>
  </si>
  <si>
    <t>Ce week-end c'est pas pour les poules mouillées !</t>
  </si>
  <si>
    <t>Ce Week-End, on fracasse tout !</t>
  </si>
  <si>
    <t>-10% supplémentaires ! Les bons plans sont dans le jardin...</t>
  </si>
  <si>
    <t>Prenez en plein la vue avec le Sony XPeria XZ Premium !</t>
  </si>
  <si>
    <t>Jusqu’à -10% de remise supplémentaires sur tout le site !</t>
  </si>
  <si>
    <t>Du stuff digne d'un PGM ;)</t>
  </si>
  <si>
    <t>Bienvenue dans la jungle !</t>
  </si>
  <si>
    <t>Jusqu'à 75% de remise pour célébrer nos 19ans !</t>
  </si>
  <si>
    <t>Profitez des nouveautés Parrot dès maintenant !</t>
  </si>
  <si>
    <t>Soyez cool, restez au frais !</t>
  </si>
  <si>
    <t>Gros Burn sur les fauteuils Corsair !</t>
  </si>
  <si>
    <t>Préparez votre jardin pour l'été : jusqu'à 7% de remise supplémentaire</t>
  </si>
  <si>
    <t>&lt;% if (recipient.firstName != '') { %&gt;&lt;%= recipient.firstName %&gt;, des&lt;% } else { %&gt;Des&lt;% } %&gt; cadeaux Apple pour toutes les envies</t>
  </si>
  <si>
    <t>Project Cars offert avec MSI !</t>
  </si>
  <si>
    <t>Immanquable : livraison express offerte sur les TV !</t>
  </si>
  <si>
    <t>&lt;% if (recipient.firstName != '') { %&gt;&lt;%= recipient.firstName %&gt;, soyez &lt;% } else { %&gt;Soyez &lt;% } %&gt;livré à temps pour Noël !</t>
  </si>
  <si>
    <t>H-17 pour vous faire plaisir : Prix coutant sur nos cartes graphiques</t>
  </si>
  <si>
    <t>-10% supplémentaire sur les PC DELL</t>
  </si>
  <si>
    <t>Vivez l'expérience Paris Games Week avec nous !</t>
  </si>
  <si>
    <t>On est bien sous les cocotiers :)</t>
  </si>
  <si>
    <t>Le PC de jeu polyvalent par excellence !</t>
  </si>
  <si>
    <t>CYBER MONDAY : 24h de folie !</t>
  </si>
  <si>
    <t>Toujours là pour dépanner ;)</t>
  </si>
  <si>
    <t>Jusqu'à 20% de remise sur Timberland, The north face , Stan Smith...</t>
  </si>
  <si>
    <t>On avait plus de stylo lance-roquettes</t>
  </si>
  <si>
    <t>Ça va POPer chez vous&lt;% if (recipient.firstName != '') { %&gt;&lt;%= recipient.firstName %&gt; !&lt;% } else { %&gt; !&lt;% } %&gt;</t>
  </si>
  <si>
    <t>Nvidia Shield TV : OCS offert !</t>
  </si>
  <si>
    <t>Jusqu'à -70% sur la mode dès maintenant !</t>
  </si>
  <si>
    <t>Rien que pour votre bébé</t>
  </si>
  <si>
    <t>Y a peut être des chances que tu mettes ton doigt sur l'écran !</t>
  </si>
  <si>
    <t>C'est l'heure de la détente !</t>
  </si>
  <si>
    <t>Jusqu'à -50% sur le rayon hiver &lt;%= recipient.firstName %&gt; !</t>
  </si>
  <si>
    <t>Salut, on fait 5% sur les PC portables. Bisous !</t>
  </si>
  <si>
    <t>Craquez pour nos bons plans de cet été : jusqu'à -70%</t>
  </si>
  <si>
    <t>On laisse passer les Pros !</t>
  </si>
  <si>
    <t>Foire à la literie ! Jusqu'à -60% sur les matelas, sommiers...</t>
  </si>
  <si>
    <t>Jusqu'à -10% sur le son : faites de la musique</t>
  </si>
  <si>
    <t>Le soleil est de retour : Jusqu'à -100€ supplémentaires !</t>
  </si>
  <si>
    <t>Faites-vous livrer votre smartphone avant Noël !</t>
  </si>
  <si>
    <t>Nettoyez, balayez, astiquez ! Profitez de notre sélection.</t>
  </si>
  <si>
    <t>Jusqu'à -100€ pour s'équiper... ce n'est pas un poisson d'avril !</t>
  </si>
  <si>
    <t>Mercure en Lion dévoile une belle opportunité sur les PC montés !</t>
  </si>
  <si>
    <t>5% de remise sur tous les périphs !</t>
  </si>
  <si>
    <t>Inédit Samsung Galaxy S8 | S8+ :  le Chargeur sans fil vous est offert !</t>
  </si>
  <si>
    <t>Remises exceptionnelles sur vos produits maison préférés</t>
  </si>
  <si>
    <t>-6% sur tous nos PC montés à la main !</t>
  </si>
  <si>
    <t>Who let the dogs out ?</t>
  </si>
  <si>
    <t>Panasonic, Marshall, Yamaha... Jusqu'à 60% de remise</t>
  </si>
  <si>
    <t>Foire aux vins : l'art de conserver vos bouteilles à partir de 159,90€</t>
  </si>
  <si>
    <t>C'est bon les sardines.</t>
  </si>
  <si>
    <t>Le Zenbook + est le PC le plus puissant et léger</t>
  </si>
  <si>
    <t>Les ventes Flash destockage sont lancées ! GO !</t>
  </si>
  <si>
    <t>Come as you are</t>
  </si>
  <si>
    <t>Ground Control to Major Tom...</t>
  </si>
  <si>
    <t>Où elle est la poulette ?</t>
  </si>
  <si>
    <t>Bosch, Samsung, Whirlpool : jusqu'à 100€ de remise sur la sélection</t>
  </si>
  <si>
    <t>Ce dimanche c'est ventes flash pour tout le monde !</t>
  </si>
  <si>
    <t>Conçu pour gagner !</t>
  </si>
  <si>
    <t>-5% sur tout le site !</t>
  </si>
  <si>
    <t>Envie de changer d'ordinateur ? Découvrez notre sélection &lt;%= recipient.firstName %&gt;</t>
  </si>
  <si>
    <t>C'est beau l'amour !</t>
  </si>
  <si>
    <t>Lire ou jouer, il faut choisir</t>
  </si>
  <si>
    <t>&lt;% if (recipient.firstName != '') { %&gt;&lt;%= recipient.firstName %&gt;, ce midi faites &lt;% } else { %&gt;Ce midi faites &lt;% } %&gt;vous plaisir !</t>
  </si>
  <si>
    <t>Les bons plans jardin et bricolage sur la marque Ryobi</t>
  </si>
  <si>
    <t>Jusqu'à 30€ remboursés sur la maison et le jardin !</t>
  </si>
  <si>
    <t>Les ventes flash sont de retour : jusqu'à -50%</t>
  </si>
  <si>
    <t>Jusqu'à -40% sur le déstockage !</t>
  </si>
  <si>
    <t>Ca pixellise, un peu</t>
  </si>
  <si>
    <t>Jusqu'à 700€ d'économie sur le froid !</t>
  </si>
  <si>
    <t>-100€ sur les PC ultraportables !</t>
  </si>
  <si>
    <t>T'es bien assis ?  - 5% sur la Photo !</t>
  </si>
  <si>
    <t>-5% sur les drones avec le code MEUH !</t>
  </si>
  <si>
    <t>Dernières heures avant les premières heures !</t>
  </si>
  <si>
    <t>Deal de Pâques : iPhone 7 32 Go à moins de 400€, vous ne rêvez pas !</t>
  </si>
  <si>
    <t>L'électroménager avec 7% de remise immédiate</t>
  </si>
  <si>
    <t>Les tendances du moment jusqu'à -60%</t>
  </si>
  <si>
    <t>&lt;% if (recipient.firstName != '') { %&gt;&lt;%= recipient.firstName %&gt;, emportez&lt;% } else { %&gt; Emportez&lt;% } %&gt; le son avec vous !</t>
  </si>
  <si>
    <t>Sorte de coupe qui entoure les glands des chênes, je suis ?</t>
  </si>
  <si>
    <t>- 5% sur les PC portables ! Des machines de guerre !</t>
  </si>
  <si>
    <t>Vous allez avoir un électro-Choc : jusqu'à -50% sur une sélection</t>
  </si>
  <si>
    <t>Ici viennent les hommes en noir !</t>
  </si>
  <si>
    <t>&lt;% if (recipient.firstName != '') { %&gt;&lt;%= recipient.firstName %&gt;, &lt;% } else { %&gt;&lt;% } %&gt;10€ offerts en déposant un avis suite à votre achat</t>
  </si>
  <si>
    <t>Super Piou-Piou fracasse les TVs !</t>
  </si>
  <si>
    <t>C'est important de se poser ce genre de question</t>
  </si>
  <si>
    <t>Découvrez l'élégance française : -5% sur Bobochic !</t>
  </si>
  <si>
    <t>Envie de changer votre salon ? -10% remise supplémentaire</t>
  </si>
  <si>
    <t>Jusqu'à -40% sur tout le linge de maison...</t>
  </si>
  <si>
    <t>Dernière ligne droite !</t>
  </si>
  <si>
    <t>Votre futur ordinateur à prix réduit</t>
  </si>
  <si>
    <t>&lt;%</t>
  </si>
  <si>
    <t>switch( delivery.RDCxiti.campagne ){</t>
  </si>
  <si>
    <t>case 'RFM_3':</t>
  </si>
  <si>
    <t xml:space="preserve">  %&gt;&lt;% if ( recipient.firstName.length &gt; 0) { %&gt;&lt;%= recipient.firstName %&gt;, u&lt;% } else { %&gt;U&lt;% } %&gt;ne surprise rien que pour vous&lt;%</t>
  </si>
  <si>
    <t xml:space="preserve">  break;</t>
  </si>
  <si>
    <t>case 'RFM_6':</t>
  </si>
  <si>
    <t xml:space="preserve">  %&gt;&lt;% if ( recipient.firstName.length &gt; 0) { %&gt;&lt;%= recipient.firstName %&gt;, v&lt;% } else { %&gt;V&lt;% } %&gt;ous comptez pour nous !&lt;%</t>
  </si>
  <si>
    <t>case 'RFM_9':</t>
  </si>
  <si>
    <t xml:space="preserve">  %&gt;&lt;% if ( recipient.firstName.length &gt; 0) { %&gt;&lt;%= recipient.firstName %&gt;, u&lt;% } else { %&gt;U&lt;% } %&gt;ne offre exclusivement pour vous !&lt;%</t>
  </si>
  <si>
    <t>case 'RFM_12':</t>
  </si>
  <si>
    <t xml:space="preserve">  %&gt;&lt;% if ( recipient.firstName.length &gt; 0) { %&gt;&lt;%= recipient.firstName %&gt;, &lt;% } else { %&gt;&lt;% } %&gt;un an déjà, ça se fête !&lt;%</t>
  </si>
  <si>
    <t>}</t>
  </si>
  <si>
    <t>Allez ! Vous êtes tous invités !</t>
  </si>
  <si>
    <t>Les PC au goût fort en composants !</t>
  </si>
  <si>
    <t>5 % sur la planète Photo ! Merci David Vincent</t>
  </si>
  <si>
    <t>Jusqu'à -80% sur les smartphones, ordinateurs, son... et plus encore !</t>
  </si>
  <si>
    <t>Ventes Flash : jusqu'à -40% supplémentaires !</t>
  </si>
  <si>
    <t>Jusqu'à -60%... les Ventes Exceptionnelles continuent &lt;%= recipient.firstName %&gt; !</t>
  </si>
  <si>
    <t>Avec plein de couleurs c'est toujours mieux</t>
  </si>
  <si>
    <t>Par Toutânkhamon !</t>
  </si>
  <si>
    <t>Jusqu'à -20% sur Dyson !</t>
  </si>
  <si>
    <t>Et si vous débutiez le week-end en vous faisant plaisir ?</t>
  </si>
  <si>
    <t>10% offerts avec votre code !</t>
  </si>
  <si>
    <t>Notre politique de confidentialité évolue</t>
  </si>
  <si>
    <t>Faut pas pousser mémé dans les orties !</t>
  </si>
  <si>
    <t>Equipez-vous à petits prix &lt;% if (recipient.firstName != '') { %&gt;&lt;%= recipient.firstName %&gt; ! &lt;% } else { %&gt; !&lt;% } %&gt;</t>
  </si>
  <si>
    <t>-8% sur tous nos boitiers et alimentations !</t>
  </si>
  <si>
    <t>TopAchat fait son numéro !</t>
  </si>
  <si>
    <t>Wibbly Wobbly Timey Wimey promo !</t>
  </si>
  <si>
    <t>Dernières heures pour profiter de -7% de remise sur le Gaming !</t>
  </si>
  <si>
    <t>Dernier week-end à -20% sur une sélection Razer !</t>
  </si>
  <si>
    <t>Spécial COOLERMASTER, profitez de 30% de remise</t>
  </si>
  <si>
    <t>Chaud devant ! Jusqu'à -80% sur la Mode</t>
  </si>
  <si>
    <t>&lt;% if (recipient.firstName != '') { %&gt;&lt;%= recipient.firstName %&gt;, découvrez&lt;% } else { %&gt;Découvrez &lt;% } %&gt; les incontournables de Noël</t>
  </si>
  <si>
    <t>Jusqu'à -20% pour faire des crêpes parfaites !</t>
  </si>
  <si>
    <t>Jusqu'à 100€ de remise supplémentaire sur les plus grandes marques</t>
  </si>
  <si>
    <t>Formez-vous sans frais avec votre Compte Personnel de Formation</t>
  </si>
  <si>
    <t xml:space="preserve">  %&gt;&lt;% if ( recipient.firstName.length &gt; 0) { %&gt;&lt;%= recipient.firstName %&gt;, d&lt;% } else { %&gt;D&lt;% } %&gt;erniers jours pour profiter de votre réduction&lt;%</t>
  </si>
  <si>
    <t xml:space="preserve">  %&gt;Votre offre expire bientôt&lt;% if ( recipient.firstName.length &gt; 0) { %&gt;, &lt;%= recipient.firstName %&gt;&lt;% } %&gt;&lt;%</t>
  </si>
  <si>
    <t xml:space="preserve">  %&gt;&lt;% if ( recipient.firstName.length &gt; 0) { %&gt;&lt;%= recipient.firstName %&gt;, v&lt;% } else { %&gt;V&lt;% } %&gt;ous en avez l’exclusivité, profitez-en !&lt;%</t>
  </si>
  <si>
    <t xml:space="preserve">  %&gt;&lt;% if ( recipient.firstName.length &gt; 0) { %&gt;&lt;%= recipient.firstName %&gt;, &lt;% } %&gt;1 an déjà&lt;%</t>
  </si>
  <si>
    <t>L'idéal pour monter sa bête de course !</t>
  </si>
  <si>
    <t>Tu veux jouer avec moi ?</t>
  </si>
  <si>
    <t>Jusqu'à -70% sur des milliers de produits...</t>
  </si>
  <si>
    <t>Grand Desktockage jusqu'à -70% ! Foncez &lt;%= recipient.firstName %&gt;</t>
  </si>
  <si>
    <t>Blousons et doudounes jusqu'à -76%</t>
  </si>
  <si>
    <t>Offrez-vous un peu d'air frais !</t>
  </si>
  <si>
    <t>Dernier week-end à prix exceptionnels</t>
  </si>
  <si>
    <t>Vous en voulez encore ?</t>
  </si>
  <si>
    <t>Cocorico ! C'est parti pour Les French Days</t>
  </si>
  <si>
    <t>Un Smartphone peut tout faire... ou presque</t>
  </si>
  <si>
    <t>&lt;% if (recipient.firstName != '') { %&gt;&lt;%= recipient.firstName %&gt;, i&lt;% } else { %&gt;I&lt;% } %&gt;Phone 6S 64Go à moins de 230€</t>
  </si>
  <si>
    <t>Asus, la marque N°1 du gaming pc</t>
  </si>
  <si>
    <t>Plutôt PC Portable ou PC Fixe ? Découvrez notre sélection soldée</t>
  </si>
  <si>
    <t>PC portables : 5% direct là tout de suite !</t>
  </si>
  <si>
    <t>&lt;% if (recipient.firstName != '') { %&gt;&lt;%= recipient.firstName %&gt;, votre &lt;% } else { %&gt;Votre &lt;% } %&gt;code est activé</t>
  </si>
  <si>
    <t>Jusqu'à -50% sur l'informatique ! Faites-vous plaisir pour Noël</t>
  </si>
  <si>
    <t>Les bons plans smartphone du week end sont ici &gt;&gt;</t>
  </si>
  <si>
    <t>Trouvez votre bonheur reconditionné !</t>
  </si>
  <si>
    <t>Smartphone, PC... Faites-vous plaisir avec du reconditionné !</t>
  </si>
  <si>
    <t>Nous allons jouer à un jeu...</t>
  </si>
  <si>
    <t>Ah, il fait beau, les oiseaux chantent, les aliens débarquent.</t>
  </si>
  <si>
    <t>Immanquable : jusqu'à -30€ supplémentaires sur vos smartphones préférés !</t>
  </si>
  <si>
    <t>Imprimantes HP : Jusqu'à 50€ remboursés</t>
  </si>
  <si>
    <t>Découvrez le Powered by Asus</t>
  </si>
  <si>
    <t>Répondrez-vous à l'appel d'un nouveau smartphone ?</t>
  </si>
  <si>
    <t>Le futur au bout des doigts</t>
  </si>
  <si>
    <t>Asus, Acer, Medion…Votre nouveau PC est peut-être dans ce mail !</t>
  </si>
  <si>
    <t>Jusqu'à 100€ de remise pour redécorer votre maison</t>
  </si>
  <si>
    <t>C'est le moment de se faire plaisir !</t>
  </si>
  <si>
    <t>DEAL High-Tech du Jour !</t>
  </si>
  <si>
    <t>Un cerveau c'est bien, une CG c'est mieux !</t>
  </si>
  <si>
    <t>L'été s’installe dans votre jardin : Jusqu'à -60% de remise pour les Soldes</t>
  </si>
  <si>
    <t>Tous nos produits reconditionnés aux prix imbattables</t>
  </si>
  <si>
    <t>Découvrez nos bons plans déstockage...</t>
  </si>
  <si>
    <t>Mon lapinou d'amour</t>
  </si>
  <si>
    <t>Partir au ski : jusqu'à -60% pour préparer vos vacances</t>
  </si>
  <si>
    <t>Jusqu'à -100€ supplémentaire pour sublimer votre extérieur</t>
  </si>
  <si>
    <t>The boîtier show !</t>
  </si>
  <si>
    <t>- 5% sur la Photo ! Mets-toi en mode rafale !</t>
  </si>
  <si>
    <t>&lt;% if ( recipient.firstName.length != 0) { %&gt;&lt;%@ include view="RDC_Prenom" %&gt;&lt;% } %&gt; 15 euros offerts sur les appareils photo</t>
  </si>
  <si>
    <t>De quoi faire des envieux</t>
  </si>
  <si>
    <t>Choisis ton camp !</t>
  </si>
  <si>
    <t>&lt;% if (recipient.firstName != '') { %&gt;&lt;%= recipient.firstName %&gt;, vous &lt;% } else { %&gt;Vous &lt;% } %&gt;êtes plutôt sport ou bien-être ?</t>
  </si>
  <si>
    <t>Découvrez la réalité virtuelle... sur un notebook MSI !</t>
  </si>
  <si>
    <t>&lt;% if ( recipient.firstName.length != 0) { %&gt;&lt;%@ include view="RDC_Prenom" %&gt;&lt;% } %&gt; 30 euros offerts sur les ordinateurs</t>
  </si>
  <si>
    <t>Les nouveautés Apple sont disponibles !</t>
  </si>
  <si>
    <t>Performances et style au top !</t>
  </si>
  <si>
    <t>Le PC du dernier survivant !</t>
  </si>
  <si>
    <t>La nouvelle imprimante Xerox : super prix et garantie à vie !</t>
  </si>
  <si>
    <t>-10% sur une sélection PC Asus, ça vous dit ?</t>
  </si>
  <si>
    <t>Chut... ils nous ont pas vus... on a va faire 5% de réduction sur AAAAAAH !!</t>
  </si>
  <si>
    <t>Jusqu'à -15% de remise supplémentaire pour sublimer votre look</t>
  </si>
  <si>
    <t>Samsung, Marshall, LG... Jusqu'à 40% de remise</t>
  </si>
  <si>
    <t>Bons plans smartphones à saisir immédiatement !</t>
  </si>
  <si>
    <t>All Black Friday : Top départ !</t>
  </si>
  <si>
    <t>Coup de chaud sur les prix seulement ce week-end !</t>
  </si>
  <si>
    <t>SOLDES jusqu'à -70% ! Il n'y en aura pas pour tout le monde...</t>
  </si>
  <si>
    <t>Profitez de nos offres surchauffés !</t>
  </si>
  <si>
    <t>Samsung Galaxy S9 : ils sont là !</t>
  </si>
  <si>
    <t>=?UTF-8?Q?=e2=8f=B0 Les ventes flash sont de retour : jusqu'=c3=a0 -50%?=</t>
  </si>
  <si>
    <t>-10% supplémentaires ! Percez, Poncez, Peignez !</t>
  </si>
  <si>
    <t>La ruée du compo !</t>
  </si>
  <si>
    <t>Maison &amp; Electro : jusqu'à -30% pour les derniers jours de nos 20 ans</t>
  </si>
  <si>
    <t>Optez pour l'ordinateur qui vous convient</t>
  </si>
  <si>
    <t>Savant fou ? Non, monteur.</t>
  </si>
  <si>
    <t>Vous voulez être au coeur du jeu ? Choisissez Omen By HP</t>
  </si>
  <si>
    <t>Jusqu’à -15% supplémentaires sur une sélection gaming</t>
  </si>
  <si>
    <t>Envie d'une pause shopping ? Jusqu'à 30€ de remise supplémentaire</t>
  </si>
  <si>
    <t>Vous êtes plutôt Apple ou Samsung ?</t>
  </si>
  <si>
    <t>&lt;% if (recipient.firstName != '') { %&gt;&lt;%= recipient.firstName %&gt;, préparez&lt;% } else { %&gt; Préparez &lt;% } %&gt; le Brunch de vos rêves</t>
  </si>
  <si>
    <t>Tout le reconditionné aux meilleurs prix c'est ici &gt;&gt;</t>
  </si>
  <si>
    <t>All Black Friday : -15%  supplémentaires sur les jouets !</t>
  </si>
  <si>
    <t>Derniers jours des soldes &lt;%= recipient.firstName %&gt;... Profitez vite de votre code promo</t>
  </si>
  <si>
    <t>Notre best-of SOLDES ! 2 offres folles !</t>
  </si>
  <si>
    <t>E.T. ... Téléphone... Télé !</t>
  </si>
  <si>
    <t>Surveillez votre domicile avec Ring</t>
  </si>
  <si>
    <t>Préparez le retour des beaux jours ! Jusqu’à -40% sur une sélection</t>
  </si>
  <si>
    <t>Avec les SOLDES boostez votre PC</t>
  </si>
  <si>
    <t>Sautez sur les VENTES FLASH du jour</t>
  </si>
  <si>
    <t>Soldes jusqu'à -80% pour aménager votre extérieur</t>
  </si>
  <si>
    <t>Stockez au maximum avant l'hiver !</t>
  </si>
  <si>
    <t>Le temps est compté !</t>
  </si>
  <si>
    <t>A saisir sans plus tarder : 5€ offerts dès 20€ d'achat !</t>
  </si>
  <si>
    <t>&lt;% if (recipient.firstName != '') { %&gt;&lt;%= recipient.firstName %&gt;, restez &lt;% } else { %&gt;Restez &lt;% } %&gt;bien assis : 10% de remise supplémentaire sur les sièges gamer</t>
  </si>
  <si>
    <t>MSI : Jouez avec les nouveaux processeurs Intel Core 8ème Génération</t>
  </si>
  <si>
    <t>&lt;%= recipient.firstName %&gt;, le All Black Friday arrive !</t>
  </si>
  <si>
    <t>Avec Sharp, vibrez en 4K</t>
  </si>
  <si>
    <t>Tu veux voir un truc cool ?</t>
  </si>
  <si>
    <t>&lt;% if (recipient.firstName != '') { %&gt;&lt;%= recipient.firstName %&gt;, à &lt;% } else { %&gt;À &lt;% } %&gt;court d'idées pour Noël ?</t>
  </si>
  <si>
    <t>Nvidia vous présente ses nouvelles GEFORCE RTX</t>
  </si>
  <si>
    <t>-15% de remise sur notre sélection !</t>
  </si>
  <si>
    <t>&lt;% if (recipient.firstName != '') { %&gt;&lt;%= recipient.firstName %&gt;, jusqu'à &lt;% } else { %&gt;Jusqu'à &lt;% } %&gt;-190€ pour choisir votre PC portable convertible</t>
  </si>
  <si>
    <t>Prolongation exceptionnelle : -20% sur vos marques informatique préférées</t>
  </si>
  <si>
    <t>Les ornithorynques c'est fun !</t>
  </si>
  <si>
    <t>Le monde se divise en 3 catégories...</t>
  </si>
  <si>
    <t>Gaffe au petit crochet !</t>
  </si>
  <si>
    <t>Destockage électro : jusqu'à -70%</t>
  </si>
  <si>
    <t>J-1 : préparez les SOLDES !</t>
  </si>
  <si>
    <t>J'ai hâte d'être en vacances...</t>
  </si>
  <si>
    <t>&lt;% if( recipient.firstName != '' ){ %&gt;&lt;%= recipient.firstName  %&gt;, soyez&lt;% }else{ %&gt;Soyez&lt;% } %&gt; sur votre 31</t>
  </si>
  <si>
    <t>Livraison offerte sur les indispensables de Noël !</t>
  </si>
  <si>
    <t>SOLDES : Jusqu'à -60% sur les Smartphones</t>
  </si>
  <si>
    <t>Am, stram, gram...</t>
  </si>
  <si>
    <t>Cet été, vous allez aimer recevoir !</t>
  </si>
  <si>
    <t>Ramenez les promos à la maison &gt;&gt; Livraison offerte</t>
  </si>
  <si>
    <t>Nvidia Shield TV : Molotov Plus offert pendant 3 mois !</t>
  </si>
  <si>
    <t>Soldes jusqu'à -50% sur notre sélection UsineStreet !</t>
  </si>
  <si>
    <t>10% de remise supplémentaire sur une sélection ASUS</t>
  </si>
  <si>
    <t>Café, croissants, portable gamer !</t>
  </si>
  <si>
    <t>Ce vendredi, c'est destockage pour tout le monde</t>
  </si>
  <si>
    <t>Non, vous ne rêvez pas !</t>
  </si>
  <si>
    <t>Jusqu'à -50% sur les aspirateurs robots, c'est le moment !</t>
  </si>
  <si>
    <t>Jusqu'à -80% sur la literie !</t>
  </si>
  <si>
    <t>Jusqu'à 10% de remise supplémentaire</t>
  </si>
  <si>
    <t>-10% sur une sélection smartphone Samsung, ça vous dit ?</t>
  </si>
  <si>
    <t>BLACK FRIDAY ! Jusqu'à -13% supplémentaire sur le Bricolage &amp; Jardin</t>
  </si>
  <si>
    <t>Prenez de l'avance sur les cadeaux de Noël avec nos bons plans</t>
  </si>
  <si>
    <t>&lt;% if (recipient.firstName != '') { %&gt;&lt;%= recipient.firstName %&gt;, mettez&lt;% } else { %&gt;Mettez&lt;% } %&gt;-vous sur votre 31</t>
  </si>
  <si>
    <t>Craquez pour le smartphone qui fera la différence</t>
  </si>
  <si>
    <t>Décollage pour les bons plans reconditionnés</t>
  </si>
  <si>
    <t>Jusqu'à -150€ supplémentaire sur tout le high-tech, c'est le moment de craquer !</t>
  </si>
  <si>
    <t>Tables de jardin, barbecues, Trampolines... Profitez du beau temps !</t>
  </si>
  <si>
    <t>SOLDES : Jusqu'à -50% sur la puériculture !</t>
  </si>
  <si>
    <t>Electroménager : jusqu'à 40% de remise</t>
  </si>
  <si>
    <t>Jusqu'à 100€ de remise supplémentaire sur la Maison !</t>
  </si>
  <si>
    <t>iPhone 6 à moins de 200€, cela vous tente ?</t>
  </si>
  <si>
    <t>Une déco 100% bien-être !</t>
  </si>
  <si>
    <t>Derniers jours Les French Days : Jusqu'à 300€ de remise supplémentaire !</t>
  </si>
  <si>
    <t>Pose-toi où tu veux en mode Ciné !</t>
  </si>
  <si>
    <t>Notre sélection pour équiper votre maison !</t>
  </si>
  <si>
    <t>Dernière semaine : 80% en bon d'achat</t>
  </si>
  <si>
    <t>Pour quelle marque de smartphone votre coeur balancera ?</t>
  </si>
  <si>
    <t>iPhone 8 : Commandez-le dès maintenant &lt;%= recipient.firstName %&gt; !</t>
  </si>
  <si>
    <t>10€ offerts en bon d'achats sur Apple</t>
  </si>
  <si>
    <t>Soldes jusqu'à -80%</t>
  </si>
  <si>
    <t>Jusqu'à -10% sur Asus, Sapphire, Coolermaster...</t>
  </si>
  <si>
    <t>&lt;% if (recipient.firstName != '') { %&gt;&lt;%= recipient.firstName %&gt;, vivez &lt;% } else { %&gt;Vivez &lt;% } %&gt;l'expérience HTC VIVE</t>
  </si>
  <si>
    <t>&lt;% if (recipientExterne.prenom != '') { %&gt;&lt;%= recipientExterne.prenom %&gt;, &lt;% } %&gt;10€ offerts rien que pour vous</t>
  </si>
  <si>
    <t>Config'o'Matic un jour, Config'o'Matic toujours !</t>
  </si>
  <si>
    <t>Choisis tes couleurs !</t>
  </si>
  <si>
    <t>&lt;% if (recipient.firstName != '') { %&gt;&lt;%= recipient.firstName %&gt;, jusqu'à &lt;% } else { %&gt;Jusqu'à &lt;% } %&gt;-200€ pour choisir votre ordinateur</t>
  </si>
  <si>
    <t>Canapés, tables basses, tables à manger...Jusqu'à -15% de remise supplémentaire</t>
  </si>
  <si>
    <t>Dernière démarque : Jusqu'à -72% sur la tv et le son</t>
  </si>
  <si>
    <t>Nvidia Shield TV : SFR Sport offert !</t>
  </si>
  <si>
    <t>Jeu, set et mode !</t>
  </si>
  <si>
    <t>Avec les SOLDES : Equipez votre maison</t>
  </si>
  <si>
    <t>Ce mercredi, c'est destockage pour tout le monde !</t>
  </si>
  <si>
    <t>Bombers original à partir de 49,40€</t>
  </si>
  <si>
    <t>&lt;% if (recipient.firstName != '') { %&gt;&lt;%= recipient.firstName %&gt;, découvrez &lt;% } else { %&gt;Découvrez &lt;% } %&gt;la gamme AMD RADEON !</t>
  </si>
  <si>
    <t>La partie peut commencer !</t>
  </si>
  <si>
    <t>- 500€ de remise sur Asus Zenbook</t>
  </si>
  <si>
    <t>&lt;%= recipient.firstName %&gt;, redesignez votre maison avec BELIANI</t>
  </si>
  <si>
    <t>&lt;% if (recipient.firstName != '') { %&gt;&lt;%= recipient.firstName %&gt;, v&lt;% } else { %&gt; V&lt;% } %&gt;otre Assurance Habitation à partir de 6,40 €/mois</t>
  </si>
  <si>
    <t>Tous les compos à -5% !</t>
  </si>
  <si>
    <t>Boostez votre PC avec Seagate et Intel Optane Memory</t>
  </si>
  <si>
    <t>Votre table sera sur son 31</t>
  </si>
  <si>
    <t>Votre mission, si toutefois vous l'acceptez...</t>
  </si>
  <si>
    <t>Jusqu'à 10% de remise supplémentaire pour tous vos projets !</t>
  </si>
  <si>
    <t>Acer, HP, MSI, Asus... derniers jours de soldes !</t>
  </si>
  <si>
    <t>Nouveauté : Samsung A8 est disponible &gt;&gt; Laissez-vous tenter</t>
  </si>
  <si>
    <t>&lt;%= recipient.firstName %&gt;, &lt;% } %&gt;10€ OFFERTS : votre cadeau de bienvenue</t>
  </si>
  <si>
    <t>Jusqu'à -50% sur nos sytles d'automne</t>
  </si>
  <si>
    <t>Vous avez des projets... Nous avons des promos !</t>
  </si>
  <si>
    <t>Electroménager : jusqu'à -40% : partez à la conquête des meilleures offres</t>
  </si>
  <si>
    <t>-20% sur vos jouets préférés !</t>
  </si>
  <si>
    <t>All Black Friday : profitez-en vite avant qu'il ne soit trop tard !</t>
  </si>
  <si>
    <t>&lt;% if (recipient.firstName != '') { %&gt;&lt;%= recipient.firstName %&gt;, nos &lt;% } else { %&gt;Nos &lt;% } %&gt;100 offres imbattables pour une meilleure expérience de jeu</t>
  </si>
  <si>
    <t>Ventes flash sur une sélection d'ultraportables</t>
  </si>
  <si>
    <t>Deal du jour : -20% sur un ultraportable Asus !</t>
  </si>
  <si>
    <t>La semaine commence bien ! Vos produits préférés à prix reconditionnés</t>
  </si>
  <si>
    <t>Jusqu'à 300€ de remise + une commande offerte toutes les heures !</t>
  </si>
  <si>
    <t>Nike, Adidas, Timberland, Redskins, The North Face, Kaporal…</t>
  </si>
  <si>
    <t>Dernière démarque : il n’y en aura pas pour tout le monde !</t>
  </si>
  <si>
    <t>Wouah ! -100€ de remise sur une sélection de MacBook</t>
  </si>
  <si>
    <t>Foire aux canapés : jusqu'à -60%</t>
  </si>
  <si>
    <t>Jusqu'à -42% sur une sélection d'ultraportables</t>
  </si>
  <si>
    <t>Tour de magie sur les TV !</t>
  </si>
  <si>
    <t>Mois du Blanc : jusqu'à -60% pour se faire un nid douillet</t>
  </si>
  <si>
    <t>Samsung Galaxy Note8 est disponible : Vous n'allez pas lui résister</t>
  </si>
  <si>
    <t>Jusqu'à -50% sur les marques DODO, DISNEY, TEX HOME...</t>
  </si>
  <si>
    <t>Ce weekend c'est farniente !</t>
  </si>
  <si>
    <t>Faites votre shopping de Printemps ! Jusqu'à -50% sur une sélection à la française</t>
  </si>
  <si>
    <t>Débutez l’été en beauté ! Jusqu’à 100€ de remise sur tout le rayon</t>
  </si>
  <si>
    <t>Boostez vos performances avec Window10</t>
  </si>
  <si>
    <t>Toute l'équipe vous souhaite de joyeuses Fêtes !</t>
  </si>
  <si>
    <t>Partez à la chasse aux promos qui amélioreront votre quotidien</t>
  </si>
  <si>
    <t>Nos 7 idées cadeaux, rien que pour vous !</t>
  </si>
  <si>
    <t>Saissez les bonnes affaires ! Asus, Samsung, Acer..</t>
  </si>
  <si>
    <t>&lt;% if (recipient.firstName != '') { %&gt;&lt;%= recipient.firstName %&gt;, besoin &lt;% } else { %&gt;Besoin &lt;% } %&gt;d'inspiration pour votre déco de Noël ?</t>
  </si>
  <si>
    <t>Place aux bonnes résolutions pour la rentrée !</t>
  </si>
  <si>
    <t>Peaufiner votre déco avec la tendance ethnique</t>
  </si>
  <si>
    <t>Offre exceptionelle : -100€ sur vos PC préférés</t>
  </si>
  <si>
    <t>Jusqu'à -60% : salon, chambre, salle à manger...</t>
  </si>
  <si>
    <t>Profitez du linge maison jusqu'à -30% de remise</t>
  </si>
  <si>
    <t>Vite ! Profitez de la remise IMMEDIATE de 5%</t>
  </si>
  <si>
    <t>Noël : jusqu'à -70% sur une sélection d'articles</t>
  </si>
  <si>
    <t>Prenez votre traîneau et trouvez le cadeau idéal !</t>
  </si>
  <si>
    <t>Allumeerrrr le feu !</t>
  </si>
  <si>
    <t>Craquez sur les nouveaux Galaxy A5 et A3 !</t>
  </si>
  <si>
    <t>Jusqu'à -46% pour un grand spectacle à domicile</t>
  </si>
  <si>
    <t>Cher Zombie, je suis absent pour le moment, je te rappelle bientôt, bisous !</t>
  </si>
  <si>
    <t>&lt;% if (recipient.firstName != '') { %&gt;&lt;%= recipient.firstName %&gt;, trouvez &lt;% } else { %&gt;Trouvez &lt;% } %&gt;votre bon plan reconditionné</t>
  </si>
  <si>
    <t>Jusqu'à -75 % sur vos jouets préférés</t>
  </si>
  <si>
    <t>-7% sur tous nos écrans !</t>
  </si>
  <si>
    <t>Equipez-vous : jusqu'à -40% sur une sélection</t>
  </si>
  <si>
    <t>We are les SOLDES ! C’est parti &lt;%= recipient.firstName %&gt;</t>
  </si>
  <si>
    <t>Ultrabook tactile à -33% / Barbecue à -33%</t>
  </si>
  <si>
    <t>Electroménager &amp; Maison : jusqu'à -50%</t>
  </si>
  <si>
    <t>=?UTF-8?Q?=f0=9f=9a=80 D=C3=A9collage pour les bons plans reconditionn=C3=A9s?=</t>
  </si>
  <si>
    <t>-5% sur une sélection High-Tech</t>
  </si>
  <si>
    <t>Jusqu'à -50% pour préparer l'automne</t>
  </si>
  <si>
    <t>Rien que pour vous : jusqu'à -100€ de remise sur les ordinateurs</t>
  </si>
  <si>
    <t>Ambiance tropicale... et 6% de remise sur TOUT !</t>
  </si>
  <si>
    <t>All Black Friday : PC jusqu'à -35% !</t>
  </si>
  <si>
    <t>Idées cadeaux : le BEST-OF de Noel !</t>
  </si>
  <si>
    <t>Gros Bump sur les Fauteuils Gamer !</t>
  </si>
  <si>
    <t>Il est encore temps de vous équiper...</t>
  </si>
  <si>
    <t>Fromage ! -7% sur tous les périphériques !</t>
  </si>
  <si>
    <t>Je crois qu'il y a quelqu'un assis derrière...</t>
  </si>
  <si>
    <t>Hausse des températures : le style tropical s'invite chez vous</t>
  </si>
  <si>
    <t>Coup de chaud sur les prix !</t>
  </si>
  <si>
    <t>Vous recherchez un Mac, un iPhone ou un iPad, nous avons ce qu’il vous faut !</t>
  </si>
  <si>
    <t>2ème Démarque ! Jusqu'à -80% sur HighTech, Maison, Mode...</t>
  </si>
  <si>
    <t>&lt;% if ( recipient.firstName.length != 0) { %&gt;&lt;%@ include view="RDC_Prenom" %&gt;&lt;% } %&gt; 30 euros offerts sur les TV, home cinema</t>
  </si>
  <si>
    <t>Jusqu'à -70% ! Faites vous plaisir &lt;%= recipient.firstName %&gt;</t>
  </si>
  <si>
    <t>L'essentiel pour un réveillon réussi !</t>
  </si>
  <si>
    <t>Main gagnante assurée ;)</t>
  </si>
  <si>
    <t>Gamer Squad est de retour : jusqu'à -7% supplémentaire sur une sélection</t>
  </si>
  <si>
    <t>Les soldes continuent encore plus fort !</t>
  </si>
  <si>
    <t>Passez Noël au coin du feu &lt;%= recipient.firstName %&gt;</t>
  </si>
  <si>
    <t>Jouets : jusqu'à -10% supplémentaires sur vos derniers cadeaux !</t>
  </si>
  <si>
    <t>-10% sur notre sélection PC Asus, Acer, Microsoft, ...</t>
  </si>
  <si>
    <t>Jusqu'à 15% de remise supplémentaire... Pourquoi ne pas craquer ?</t>
  </si>
  <si>
    <t>&lt;% if ( recipient.firstName.length != 0) { %&gt;&lt;%@ include view="RDC_Prenom" %&gt;&lt;% } %&gt; 30 euros offerts sur PS4, Xbox One</t>
  </si>
  <si>
    <t>&lt;%@ include view='Civilite_nom' %&gt; profitez d'une offre spéciale !</t>
  </si>
  <si>
    <t>Arrivage de nouvelles TV à -30% !</t>
  </si>
  <si>
    <t>Foire à la literie : jusqu'à -60% sur la sélection</t>
  </si>
  <si>
    <t>Foncez ! Jusqu'à -15% supplémentaire ! Des jouets par milliers sous votre sapin</t>
  </si>
  <si>
    <t>SOLDES : Jusqu'à -70%.... on parie que vous allez craquer ?</t>
  </si>
  <si>
    <t>Nike, Adidas, Converse... Jusqu'-40% profitez-en !</t>
  </si>
  <si>
    <t>Festival des marques : jusqu'à -20%</t>
  </si>
  <si>
    <t>Jusqu'à -25% sur votre prochain ordinateur</t>
  </si>
  <si>
    <t>Soyez prêts à accueillir le printemps !</t>
  </si>
  <si>
    <t>Ce week-end seulement : jusqu'à -40% de remise supplémentaire !</t>
  </si>
  <si>
    <t>Précommandez l'iPhone X dès maintenant !</t>
  </si>
  <si>
    <t>Retrouvez nos prix reconditionnés sur l'high-tech !</t>
  </si>
  <si>
    <t>Les TOP offres reconditionnées de nos 20 ans sont ici &gt;&gt;</t>
  </si>
  <si>
    <t>Soyez au coeur du jeu &lt;%= recipient.firstName %&gt;</t>
  </si>
  <si>
    <t>&lt;% if (recipient.firstName != '') { %&gt;&lt;%= recipient.firstName %&gt;, gagnez &lt;% } else { %&gt;Gagnez &lt;% } %&gt;en finesse et qualité d'image avec le pavilion x360</t>
  </si>
  <si>
    <t>Un cadeau d'exception : jusqu'à 200€ d'économies sur les Ultraportables</t>
  </si>
  <si>
    <t>6% de réduction sur les *burp* et les *buuurp* !</t>
  </si>
  <si>
    <t>Noel approche : -13% supplémentaire sur une sélection de jouets</t>
  </si>
  <si>
    <t>Blob, blob, blob... -5% sur les télés !</t>
  </si>
  <si>
    <t>Cocorico, jusqu'à -70% sur le jardin !</t>
  </si>
  <si>
    <t>10 % de remise sur les cartouches et les toners</t>
  </si>
  <si>
    <t>Vous avez rendez-vous avec les 7 deals capitaux &gt;&gt;</t>
  </si>
  <si>
    <t>-10% sur une sélection d’écrans gamer</t>
  </si>
  <si>
    <t>&lt;% if (recipient.firstName != '') { %&gt;&lt;%= recipient.firstName %&gt;, j&lt;% } else { %&gt;J&lt;% } %&gt;usqu'à -5% supplémentaire sur les grandes marques Bosch, Samsung, Moulinex...</t>
  </si>
  <si>
    <t>Nos conseils pour redécorer votre cuisine</t>
  </si>
  <si>
    <t>Dernière démarque : Jusqu’à 100€ de remise supplémentaire</t>
  </si>
  <si>
    <t>Laissez vous tenter &lt;%= recipient.firstName %&gt; !</t>
  </si>
  <si>
    <t>Deal du jour : remise supplémentaire sur une sélection de produits</t>
  </si>
  <si>
    <t>Nos bons plans Smartphones sont à découvrir</t>
  </si>
  <si>
    <t>Spécial Maison : jusqu'à -70% !</t>
  </si>
  <si>
    <t>Bons plans Smartphones jusqu'à -50%</t>
  </si>
  <si>
    <t>Economisez jusqu’à -80% !</t>
  </si>
  <si>
    <t>Jusqu'à 150€ remboursés pour une rentrée zen avec HP</t>
  </si>
  <si>
    <t>Week-end détente pour Jean Bond !</t>
  </si>
  <si>
    <t>Smartphones, TV, tablettes... Faites-vous plaisir pour nos 20 ans !</t>
  </si>
  <si>
    <t>10% de remise sur notre sélection... Tentant n'est-ce pas ?</t>
  </si>
  <si>
    <t>&lt;% if (recipient.firstName != '') { %&gt;&lt;%= recipient.firstName %&gt;, votre &lt;% } else { %&gt;Votre &lt;% } %&gt;code promo vous attend !</t>
  </si>
  <si>
    <t>2ème démarque : 10% de remise supplémentaire !</t>
  </si>
  <si>
    <t>Dernière démarque : jusqu'à -70% sur la mode</t>
  </si>
  <si>
    <t>Commandez-dès maintenant le Galaxy S8, S8+</t>
  </si>
  <si>
    <t>Les offres imbattables, CA CONTINUE !</t>
  </si>
  <si>
    <t>Protégez-vous !</t>
  </si>
  <si>
    <t>Le GeForce GTX CHALLENGE se profile, prêt ?</t>
  </si>
  <si>
    <t>DESTOCKAGE ! Jusqu'à -75% sur l'univers</t>
  </si>
  <si>
    <t>BLACK FRIDAY ! Profitez-en vite avant qu'il ne soit trop tard</t>
  </si>
  <si>
    <t>Si hier t'as pas eu de chance, aujourd'hui si</t>
  </si>
  <si>
    <t>Au-delà de la beauté</t>
  </si>
  <si>
    <t>2eme demarque : trouvez votre bonheur !</t>
  </si>
  <si>
    <t>Prenez de l'avance, donnez un air de printemps à votre intérieur !</t>
  </si>
  <si>
    <t>Jusqu'à -10% supplémentaires sur la puériculture !</t>
  </si>
  <si>
    <t>Soldes : jusqu'à -60% sur les indispensables Bébé</t>
  </si>
  <si>
    <t>Le Gaming commence ici avec MSI GL72</t>
  </si>
  <si>
    <t>-10% pour bien préparer l'été &lt;%= recipient.firstName %&gt;</t>
  </si>
  <si>
    <t>Votre bon d'achat sur le rayon Jouets</t>
  </si>
  <si>
    <t>Trouvez le produit parfait pour l'aider à mieux grandir</t>
  </si>
  <si>
    <t>2000 Produits reconditionnés à prix cassés !</t>
  </si>
  <si>
    <t>&lt;%= recipient.firstName %&gt;, ne cherchez plus ! Jusqu'à 100€ de remise supplémentaires sur les plus grandes marques !</t>
  </si>
  <si>
    <t>Vous allez les aimer : Top produit High-Tech</t>
  </si>
  <si>
    <t>Offre exclusive valable sur la Mode &amp; la Maison !</t>
  </si>
  <si>
    <t>&lt;% if (recipient.firstName != '') { %&gt;&lt;%= recipient.firstName %&gt;, trouvez &lt;% } else { %&gt;Trouvez &lt;% } %&gt;votre bon plan destockage</t>
  </si>
  <si>
    <t>Ventes Premium ! Jusqu'à -40% une sélection mode</t>
  </si>
  <si>
    <t>Ce dimanche c'est VENTES FLASH pour tout le monde !</t>
  </si>
  <si>
    <t>Asus, Acer,... Votre nouveau PC est peut-être dans ce mail !</t>
  </si>
  <si>
    <t>Jusqu’à 50 euros de remise IMMEDIATE dans tous les rayons !</t>
  </si>
  <si>
    <t>NOUVEAU : Réservez vos billets de concerts, de spectacles, de parcs de loisirs…</t>
  </si>
  <si>
    <t>Nouveau Motorola : Sortez l'esprit tranquille</t>
  </si>
  <si>
    <t>Ventes Flash sur les produits reconditionnés &gt;&gt;</t>
  </si>
  <si>
    <t>Deal du Jour : -100€ sur ce PC Asus &gt;&gt;</t>
  </si>
  <si>
    <t>Inédit : Jusqu'à -30€ de remise sur les ordinateurs</t>
  </si>
  <si>
    <t>Jusqu'à -50% sur l'électroménager !</t>
  </si>
  <si>
    <t>2 bombes à prix dingue !</t>
  </si>
  <si>
    <t>SOLDES J-1 : préparez votre panier &lt;%= recipient.firstName %&gt; !</t>
  </si>
  <si>
    <t>Pour profiter des derniers jeux en HD : jusqu'à -40% sur une sélection de composants</t>
  </si>
  <si>
    <t>Fêtez la fin de l'été avec du reconditionné !</t>
  </si>
  <si>
    <t>Réduisez votre facture d'électricité jusqu'à 70% grâce au solaire !</t>
  </si>
  <si>
    <t>C'est le moment de s'équiper : jusqu'à -7% supplémentaires</t>
  </si>
  <si>
    <t>Nike, Adidas Originals, New Balance, Lacoste, Converse, …</t>
  </si>
  <si>
    <t>Altered TV ! -5% ce week-end !</t>
  </si>
  <si>
    <t>&lt;% if (recipient.firstName != '') { %&gt;&lt;%= recipient.firstName %&gt;,  votre code de 20€ est activé &lt;%}else{%&gt;Votre code de 20€ est activé&lt;% }%&gt;</t>
  </si>
  <si>
    <t>&lt;% if (recipient.firstName != '') { %&gt;&lt;%= recipient.firstName %&gt;, 10€ &lt;% } else { %&gt;10€ &lt;% } %&gt;offerts pour fêter nos 18 ans</t>
  </si>
  <si>
    <t>SOLDES : Jusqu'à -79% pour donner un nouveau look à votre maison</t>
  </si>
  <si>
    <t>Trouvez votre bonheur high-tech !</t>
  </si>
  <si>
    <t>Rénovez votre intérieur à petit prix</t>
  </si>
  <si>
    <t>Psst ! On a un secret à vous annoncer...</t>
  </si>
  <si>
    <t>Découvrez les formes sophistiquées et futuristes de l'Acer Predator !</t>
  </si>
  <si>
    <t>Offrez le must-have de Noël à ceux que vous aimez !</t>
  </si>
  <si>
    <t>Jusqu'à -50% sur notre nouveau catalogue, profitez-en !</t>
  </si>
  <si>
    <t>-20% sur un duo de périphériques The G-Lab !</t>
  </si>
  <si>
    <t>Encore 3 semaines toujours moins chères !</t>
  </si>
  <si>
    <t>Derniers jours : ALL BLACK FRIDAY !</t>
  </si>
  <si>
    <t>Jusqu'à -70% sur vos articles préférés &lt;%= recipient.firstName %&gt; !</t>
  </si>
  <si>
    <t>Asus : -10% supplémentaires sur les ordinateurs</t>
  </si>
  <si>
    <t>Jusqu'à -30% sur votre prochain ordinateur</t>
  </si>
  <si>
    <t>Un nouveau smartphone ? Jusqu'à -40%</t>
  </si>
  <si>
    <t>48h avant la fin de vos privilèges &lt;%= recipient.firstName %&gt;</t>
  </si>
  <si>
    <t>&lt;% if (recipient.firstName != '') { %&gt;&lt;%= recipient.firstName %&gt;, envie &lt;% } else { %&gt;Envie &lt;% } %&gt;d'un nouveau smartphone ?</t>
  </si>
  <si>
    <t>Dyson : jusqu'à -20% et bien plus encore...</t>
  </si>
  <si>
    <t>PRIX DE FOLIE dans tous les rayons !</t>
  </si>
  <si>
    <t>SOLDES : Jusqu’à -25% sur les PC !</t>
  </si>
  <si>
    <t>Jusqu'à -30€ ! Les essentiels de l'automne</t>
  </si>
  <si>
    <t>Foire aux bonnes affaires : jusqu'à -40%</t>
  </si>
  <si>
    <t>&lt;% if (recipient.firstName != '') { %&gt;&lt;%= recipient.firstName %&gt;, j&lt;% } else { %&gt;J&lt;% } %&gt;usqu'à 300€ Remboursés sur Gaming Acer Ou Predator</t>
  </si>
  <si>
    <t>&lt;%= recipient.firstName %&gt;, votre code de 10€ est activé...</t>
  </si>
  <si>
    <t>Jusqu'à 8% de remise sur les plus grandes marques... Boostez votre jeu !</t>
  </si>
  <si>
    <t>Ce week-end on sort notre joker !</t>
  </si>
  <si>
    <t>Single Day ! Trouvez votre bonheur en 1 clic</t>
  </si>
  <si>
    <t>Smartphone : 10€ offerts tous les 100€ d'achat</t>
  </si>
  <si>
    <t>Jusqu'à 100€ offerts sur les PC portables</t>
  </si>
  <si>
    <t>All Black Friday dans tous les rayons ! Profitez-en &lt;%= recipient.firstName %&gt;</t>
  </si>
  <si>
    <t>Plus de 2000 articles reconditionnés aux meilleurs prix !</t>
  </si>
  <si>
    <t>2 places de cinéma offertes pour les 40 premières commandes</t>
  </si>
  <si>
    <t>MARVEL : Jusqu'à - 46% pour jouer avec vos super héros</t>
  </si>
  <si>
    <t>-10% sur votre futur intérieur &lt;%= recipient.firstName %&gt;</t>
  </si>
  <si>
    <t>Jeudi oui à la livraison offerte !</t>
  </si>
  <si>
    <t>Samsung, Honor, Asus, Sony, ...</t>
  </si>
  <si>
    <t>&lt;% if (recipient.firstName != '') { %&gt;&lt;%= recipient.firstName %&gt;, vous &lt;% } else { %&gt;Vous &lt;% } %&gt;avez un message (1)</t>
  </si>
  <si>
    <t>&lt;% if (recipient.firstName != '') { %&gt;&lt;%= recipient.firstName %&gt;, mettez &lt;% } else { %&gt;Mettez &lt;% } %&gt;votre maison à l'heure de la rentrée !</t>
  </si>
  <si>
    <t>Votre nouveau rendez-vous Maison&amp;Déco rien que pour vous !</t>
  </si>
  <si>
    <t>Lavage, robots culinaires, petit déjeuner... Jusqu'à -50% !</t>
  </si>
  <si>
    <t>DERNIERES PIECES en stock !</t>
  </si>
  <si>
    <t>La 2ème démarque est là avec sa surprise !</t>
  </si>
  <si>
    <t>Des Soldes dans tous les rayons, ca vous tente ?</t>
  </si>
  <si>
    <t>Longue vie et prospérité..... et 5% TV</t>
  </si>
  <si>
    <t>Jusqu'à -100€ sur les plus grandes marques !</t>
  </si>
  <si>
    <t>5% PC portables : PROLONGATION !</t>
  </si>
  <si>
    <t>Puériculture : -10% sur tout pour gâter bébé !</t>
  </si>
  <si>
    <t>Pourquoi ne pas vous simplifier la vie pour seulement 29.90€ ?</t>
  </si>
  <si>
    <t>All BlackFriday ! Jusqu'à -20% sur des milliers de produits !</t>
  </si>
  <si>
    <t>20€ offerts sur l'électroménager avec le code...</t>
  </si>
  <si>
    <t>Foncez sur les prix dévissés BOSCH !</t>
  </si>
  <si>
    <t>Avec MSI, soyez équipé pour vos meilleurs jeux</t>
  </si>
  <si>
    <t>Découvrez le nouvel iPad , iPhone 7 RED, MacBook Pro !</t>
  </si>
  <si>
    <t>Jusqu'à -70% pour le grand destockage de Printemps</t>
  </si>
  <si>
    <t>&lt;% if ( recipient.firstName.length != 0) { %&gt;&lt;%@ include view="RDC_Prenom" %&gt;&lt;% } %&gt; 30 euros offerts sur les smartphones, iPhone</t>
  </si>
  <si>
    <t>&lt;% if (recipient.firstName != '') { %&gt;&lt;%= recipient.firstName %&gt;, découvrez &lt;% } else { %&gt;Découvrez &lt;% } %&gt;notre best-of Gaming !</t>
  </si>
  <si>
    <t>Craquez sur toutes les plus grandes marques en reconditionné !</t>
  </si>
  <si>
    <t>Comment bien choisir son écran de gamer ?</t>
  </si>
  <si>
    <t>&lt;% if (recipient.firstName != '') { %&gt;&lt;%= recipient.firstName %&gt;, envie &lt;% } else { %&gt;Envie &lt;% } %&gt;de vous amuser en famille ?</t>
  </si>
  <si>
    <t>A ce prix là, soyez ZenBook</t>
  </si>
  <si>
    <t>A saisir ! Jusqu'à -75% pour vous faire plaisir</t>
  </si>
  <si>
    <t>Le mois du blanc : jusqu'à 15% de remise supplémentaire...</t>
  </si>
  <si>
    <t>HTC VIVE  : Plongez au coeur d'une expérience de réalité virtuelle époustouflante !</t>
  </si>
  <si>
    <t>&lt;% if (recipient.firstName != '') { %&gt;&lt;%= recipient.firstName %&gt;, m&lt;% } else { %&gt;M&lt;% } %&gt;ijotez de bons petits plats pour vous réchauffer</t>
  </si>
  <si>
    <t>Vous allez avoir un électrochoc : jusqu'à -30€ supplémentaire</t>
  </si>
  <si>
    <t>Dernieres tentations à prix mini !</t>
  </si>
  <si>
    <t>La parfaite offre pour vous : Jusqu'à -100€ de remise</t>
  </si>
  <si>
    <t>Jusqu'à 100€ de remise immédiate sur notre sélection de produits reconditionnés !</t>
  </si>
  <si>
    <t>Par ici les promos pour vos tout-petits ! Jusqu'à -50€ supplémentaire</t>
  </si>
  <si>
    <t>Envie d'Happy deals à -54% ? Ce mail est parfait pour vous !</t>
  </si>
  <si>
    <t>Profitez de la livraison gratuite sur une sélection Maison &amp; jardin</t>
  </si>
  <si>
    <t>Surpriiiiise ! Une offre rien que pour vous</t>
  </si>
  <si>
    <t>24h chrono : Ventes flash à saisir</t>
  </si>
  <si>
    <t>Un nouveau téléviseur ? Jusqu'à 50€ offerts</t>
  </si>
  <si>
    <t>Faites le plein de bonnes affaires à prix cadeau</t>
  </si>
  <si>
    <t>J-2 avant les Soldes ! Préparez votre panier !</t>
  </si>
  <si>
    <t>Bonne année &lt;%= recipient.firstName %&gt; !</t>
  </si>
  <si>
    <t>&lt;%@ include view="RDC_Prenom" %&gt; plus que quelques jours ! 20€ offerts !</t>
  </si>
  <si>
    <t>Canapés, chaises, fauteuils : Jusqu'à -60%</t>
  </si>
  <si>
    <t>&lt;% if (recipient.firstName != '') { %&gt;&lt;%= recipient.firstName %&gt;, optez&lt;% } else { %&gt;Optez &lt;% } %&gt; pour l'ordinateur qui vous convient</t>
  </si>
  <si>
    <t>100% SOLDES</t>
  </si>
  <si>
    <t>High-tech &amp; Loisirs : jusqu'à -40%</t>
  </si>
  <si>
    <t>Jusqu'à -70%... Top départ des Soldes !</t>
  </si>
  <si>
    <t>DERNIERE DEMARQUE, dernieres pieces a saisir !</t>
  </si>
  <si>
    <t>Découvrez les nouveaux PC Asus</t>
  </si>
  <si>
    <t>Jusqu'à -60% sur la décoration et les luminaires !</t>
  </si>
  <si>
    <t>Deal du jour : GoPro 50€ de remise</t>
  </si>
  <si>
    <t>iPhone 7 - 128go à moins de 450euro, vous ne rêvez pas !</t>
  </si>
  <si>
    <t>-48% sur les Hoverboard</t>
  </si>
  <si>
    <t>iPhone Xs : place aux grands écrans</t>
  </si>
  <si>
    <t>Foncez ! Bons plans reconditionnés à saisir immédiatement pour la rentrée</t>
  </si>
  <si>
    <t>&lt;% if (recipient.firstName != '') { %&gt;&lt;%= recipient.firstName %&gt;, faites &lt;% } else { %&gt;Faites &lt;% } %&gt;jusqu'à 400€ d'économies</t>
  </si>
  <si>
    <t>C'est Votre Dernière Occasion ! Jusqu'à -80%</t>
  </si>
  <si>
    <t>High-tech : faites le plein de bons plans</t>
  </si>
  <si>
    <t>Jusqu'à 300€ de remise supplémentaire : All Black Friday</t>
  </si>
  <si>
    <t>Préparez la liste de noël de Bébé avec les -50% sur une sélection d'acticles</t>
  </si>
  <si>
    <t>19 ans ça se fête ! Jusqu'à 300€ sur la sélection</t>
  </si>
  <si>
    <t>Un cadeau mode ? Bénéficiez de jusqu'à -20% !</t>
  </si>
  <si>
    <t>Travail d’équipe : financez vos projets sur RueduCommerce avec Meilleurtaux</t>
  </si>
  <si>
    <t>Jusqu'à -50% sur TOUT l'équipement bébé !</t>
  </si>
  <si>
    <t>[BEST OF 2018] Les nommés sont...</t>
  </si>
  <si>
    <t>Jusqu'à 100€ offerts sur l’informatique</t>
  </si>
  <si>
    <t>&lt;% if (recipient.firstName != '') { %&gt;&lt;%= recipient.firstName %&gt;, votre &lt;% } else { %&gt;Votre &lt;% } %&gt;iPhone 6 à 299,99€</t>
  </si>
  <si>
    <t>Samsung, Honor, Blackberry,....</t>
  </si>
  <si>
    <t>En avant pour 3 meilleures promos !</t>
  </si>
  <si>
    <t>Les smartphones sont à l'honneur : 20€ de remise supplémentaire</t>
  </si>
  <si>
    <t>J'équipe mon jardin ! -10% pour vous aider</t>
  </si>
  <si>
    <t>Bons plan et nouveautés : jusqu'à -20% sur la sélection</t>
  </si>
  <si>
    <t>Apex legends : trouvez votre configuration idéale</t>
  </si>
  <si>
    <t>Les imbattables : Jusqu'à 500€ d'économie</t>
  </si>
  <si>
    <t>Équipez votre maison à prix tout doux pour la rentrée !</t>
  </si>
  <si>
    <t>Grand destockage : iPhone 6 à moins de 200€</t>
  </si>
  <si>
    <t>Oui oui ! Jusqu'à 30€ de remise immédiate</t>
  </si>
  <si>
    <t>O'Gaming et Rue du Commerce vous hypent !</t>
  </si>
  <si>
    <t>Soldes : le BEST OF jusqu’a -80%</t>
  </si>
  <si>
    <t>All Black Friday ! -20% supplémentaires</t>
  </si>
  <si>
    <t>French Days ! Destockage jusqu'à 300€ de remise</t>
  </si>
  <si>
    <t>&lt;% if (recipient.firstName != '') { %&gt;&lt;%= recipient.firstName %&gt;, découvrez &lt;% } else { %&gt;Découvrez &lt;% } %&gt;votre calendrier de l'avent !</t>
  </si>
  <si>
    <t>Jusqu'à -15% supplémentaires pour vous équiper &lt;%= recipient.firstName %&gt; !</t>
  </si>
  <si>
    <t>Et paf ! 5 % sur les TV !</t>
  </si>
  <si>
    <t>J-1 avant les SOLDES ! On se prépare !</t>
  </si>
  <si>
    <t>AMD, Intel, KFA 2... Jusqu'à 7% de remise supplémentaire</t>
  </si>
  <si>
    <t>Destockage :  Profitez des meilleures bonnes affaires High-Tech</t>
  </si>
  <si>
    <t>Le deal immanquable pour votre ordinateur</t>
  </si>
  <si>
    <t>Qui veut une part du gâteau ?</t>
  </si>
  <si>
    <t>Noël de tous les plaisirs :  Jusqu'à -20% d'économies sur les Barbies</t>
  </si>
  <si>
    <t>Livraison OFFERTE sur + de 10 000 produits</t>
  </si>
  <si>
    <t>Ce week end : -10% de remise supplémentaire !</t>
  </si>
  <si>
    <t>L'art de la détente jusqu'à -75% !</t>
  </si>
  <si>
    <t>SOLDES : On a des surprises pour vous !</t>
  </si>
  <si>
    <t>Laissez-vous inspirer ! Votre maison passe en mode Noël</t>
  </si>
  <si>
    <t>Vente Flash: Jusqu’a -56% ce week-end SEULEMENT</t>
  </si>
  <si>
    <t>Jusqu'à 100€ de remise supplémentaire sur les ultraportables, c'est le moment !</t>
  </si>
  <si>
    <t>Soldes &amp; Bonnes affaires : votre Samsung Galaxy S8|S8+ à partir de 469€</t>
  </si>
  <si>
    <t>Jusqu'à -50% pour illuminer votre intérieur</t>
  </si>
  <si>
    <t>Les soldes continuent... -10% supplémentaires , profitez-en &lt;%= recipient.firstName %&gt;</t>
  </si>
  <si>
    <t>L'univers de Star Wars est à découvrir !</t>
  </si>
  <si>
    <t>Jusqu'à 15€ de remise sur Lego, Disney, Vtech, Playmobil, StarWars...</t>
  </si>
  <si>
    <t>Jusqu'à -60% et -5% supplémentaire sur la sélection</t>
  </si>
  <si>
    <t>L'art de la détente jusqu'à -75%</t>
  </si>
  <si>
    <t>Après minuit c'est fini : -20% de remise supplémentaire</t>
  </si>
  <si>
    <t>Maison : Jusqu'à -60% de remise</t>
  </si>
  <si>
    <t>Vague de froid : Jusqu'à -45% pour vous réchauffer</t>
  </si>
  <si>
    <t>&lt;% if (recipientExterne.prenom != '') { %&gt;&lt;%= recipientExterne.prenom %&gt;, o&lt;% } else { %&gt;O&lt;% } %&gt;uvrez vite cet email !</t>
  </si>
  <si>
    <t>Vite, jusqu'à -75% !  La DEUXIEME démarque a commencé</t>
  </si>
  <si>
    <t>Les coups de coeur de 3 passionnés pour le Black Friday</t>
  </si>
  <si>
    <t>BOMBES ! Aspirateur Dyson a -22%, iPod Touch V a -35%...</t>
  </si>
  <si>
    <t>7% de remise supplémentaire sur une sélection gaming</t>
  </si>
  <si>
    <t>Les meilleures marques aux meilleurs prix !</t>
  </si>
  <si>
    <t>C’est parti pour la 2eme DEMARQUE !</t>
  </si>
  <si>
    <t>RueduCommerce vous souhaite un Joyeux Noël</t>
  </si>
  <si>
    <t>Et là direct c'est 6% sur les laptops Gaming !</t>
  </si>
  <si>
    <t>Soldes sur nos smartphones et tablettes ! Foncez !</t>
  </si>
  <si>
    <t>Profitez de jusqu'à -50% sur une sélection de produits Bébé pour Noël</t>
  </si>
  <si>
    <t>Ce week-end, jusqu'à -500€d'économies !</t>
  </si>
  <si>
    <t>&lt;%= recipient.firstName %&gt;, b&lt;% } else { %&gt;B&lt;% } %&gt;ienvenue chez Rue du Commerce</t>
  </si>
  <si>
    <t>Jusqu'à -60% pour bien dormir</t>
  </si>
  <si>
    <t>Besoin de changement ? Jusqu'à -60% pour vous inspirer !</t>
  </si>
  <si>
    <t>Pensez à votre Jardin, les beaux jours arrivent</t>
  </si>
  <si>
    <t>Jusqu'à 200€ de remise : UGG, Sodastream, Timberland, profitez-en !</t>
  </si>
  <si>
    <t>&lt;% if ( recipient.firstName.length != 0) { %&gt;&lt;%@ include view="RDC_Prenom" %&gt;&lt;% } %&gt; 15 euros offerts sur les tablettes</t>
  </si>
  <si>
    <t>En ce moment sur Rue Du Commerce</t>
  </si>
  <si>
    <t>Foncez ! Samsung Galaxy s6 à moins de 200€</t>
  </si>
  <si>
    <t>Incroyable : Jusqu'à -100€ supplémentaire pour aménager votre maison</t>
  </si>
  <si>
    <t>De quoi bien commencer la semaine &lt;%= recipient.firstName %&gt;...</t>
  </si>
  <si>
    <t>Jusqu'à -40% sur le jardin !</t>
  </si>
  <si>
    <t>Un week-end 100% connecté</t>
  </si>
  <si>
    <t>Soldes OU livraison offerte : a vous de choisir !</t>
  </si>
  <si>
    <t>Foire à la literie : jusqu'à 20% de remise supplémentaire</t>
  </si>
  <si>
    <t>Jusqu’à 160 euros OFFERTS en bon d’achat !</t>
  </si>
  <si>
    <t>Derniers jours SOLDES : Jusqu'à 100€ de remise supplémentaire</t>
  </si>
  <si>
    <t>Offre spéciale : votre sac à dos MSI offert pour l'achat d'un PC MSI</t>
  </si>
  <si>
    <t>Les bébés aussi font leur rentrée !</t>
  </si>
  <si>
    <t>Jusqu'à 100€ de remise supplémentaire sur tout le site</t>
  </si>
  <si>
    <t>Précommandez l'iphone 11 dès maintenant !</t>
  </si>
  <si>
    <t>Jusqu’à -73% sur l’Electro ! Equipez-vous !</t>
  </si>
  <si>
    <t>Soldes électroménager ! Moulinex, Whirlpool, Samsung, Hotpoint...</t>
  </si>
  <si>
    <t>&lt;% if (recipient.firstName != '') { %&gt;&lt;%= recipient.firstName %&gt;, j&lt;% } else { %&gt;J&lt;% } %&gt;usqu'à -20% de remise sur vos marques HT préférées</t>
  </si>
  <si>
    <t>Optez pour un PC Gamer de qualité !</t>
  </si>
  <si>
    <t>Jusqu'à -50% sur Playstation, Xbox ! All Black Friday</t>
  </si>
  <si>
    <t>Smartphones à -80%, PC à -70%, l’électro à -70%... RDV à 8h!</t>
  </si>
  <si>
    <t>BLACK FRIDAY ! Jusqu'à -40% sur vos smartphones préférés !</t>
  </si>
  <si>
    <t>Les Soldes jusqu’ a -80%, ca continue !</t>
  </si>
  <si>
    <t>On ne ramollit pas ! C’est l’heure de la remise en forme &lt;%= recipient.firstName %&gt;</t>
  </si>
  <si>
    <t>Jusqu'à -40% sur les tendances du moment !</t>
  </si>
  <si>
    <t>BLACK FRIDAY ! Wouah jusqu'à -50% sur la TV et son</t>
  </si>
  <si>
    <t>Equipez-vous pour la rentrée : jusqu'à 100€ offerts</t>
  </si>
  <si>
    <t>&lt;% if ( recipient.firstName.length != 0) { %&gt;&lt;%@ include view="RDC_Prenom" %&gt;&lt;% } %&gt; 20 euros offerts sur les smartphones</t>
  </si>
  <si>
    <t>Derniers jours : 10€ offerts pour fêter nos 18 ans</t>
  </si>
  <si>
    <t>Préparez-vous à l'automne : Jusqu'à -13% supplémentaire sur le jardin et le bricolage</t>
  </si>
  <si>
    <t>SOLDES Maison Jusqu'à -70%, plus que quelques jours pour en profiter !</t>
  </si>
  <si>
    <t>Amoureux(se) mais pas d’idée ? Manon &amp; Thomas vous aident</t>
  </si>
  <si>
    <t>Tentez de gagner l'iPhone 7 de votre choix</t>
  </si>
  <si>
    <t>Black Friday : INTEL, MSI, HP, COOLERMASTER...</t>
  </si>
  <si>
    <t>Ce lundi, c'est déstockage pour tout le monde !</t>
  </si>
  <si>
    <t>&lt;% if (recipient.firstName != '') { %&gt;&lt;%= recipient.firstName %&gt;, découvrez &lt;% } else { %&gt;Découvrez &lt;% } %&gt;votre boutique de Noël !</t>
  </si>
  <si>
    <t>Jusqu'à -50% sur les idées cadeaux smartphones et objets connectés</t>
  </si>
  <si>
    <t>Foncez ! Jusqu'à 100€ de remise supplémentaire</t>
  </si>
  <si>
    <t>Les MEILLEURS prix dans tous les rayons !</t>
  </si>
  <si>
    <t>French Days : jusqu'à 200€ de remise complètement cocoricooo !</t>
  </si>
  <si>
    <t>Soldes : DERNIER JOUR !</t>
  </si>
  <si>
    <t>SOLDES exceptionnelles jusqu’ a -80% !</t>
  </si>
  <si>
    <t>La finale des Soldes commence : jusqu'à -80%</t>
  </si>
  <si>
    <t>Vent de fraîcheur ! Jusqu'à -40%</t>
  </si>
  <si>
    <t>Boostez votre ordinateurs avec nos meilleurs conseils gamer</t>
  </si>
  <si>
    <t>Tout doit disparaître !</t>
  </si>
  <si>
    <t>Profitez de 100€ de remise supplémentaire pour changer de PC ou de tablettes</t>
  </si>
  <si>
    <t>RDV 10H pour nos 2 Soldes Flash !</t>
  </si>
  <si>
    <t>ALERTE dernière démarque : jusqu’ à -80%</t>
  </si>
  <si>
    <t>Jusqu'à -60% sur l'univers auto moto</t>
  </si>
  <si>
    <t>Bientôt les vacances &lt;%= recipient.firstName %&gt; ?</t>
  </si>
  <si>
    <t>Ce week-end seulement : jusqu'à 40% de remise supplémentaire !</t>
  </si>
  <si>
    <t>We Are les SOLDES ! Jusqu'à -70% en HighTech, Maison, Mode</t>
  </si>
  <si>
    <t>C'est l'heure de s'équiper pour la rentrée !</t>
  </si>
  <si>
    <t>&lt;% if (recipientExterne.prenom != '') { %&gt;&lt;%= recipientExterne.prenom %&gt;, v&lt;% } else { %&gt;V&lt;% } %&gt;otre offre vous attend</t>
  </si>
  <si>
    <t>&lt;% if (recipient.firstName != '') { %&gt;&lt;%= recipient.firstName %&gt;, laissez &lt;% } else { %&gt;Laissez &lt;% } %&gt;vous tenter par un smartphone à petit prix</t>
  </si>
  <si>
    <t>Profitez de 150€ de remise supplémentaire pour changer de PC ou de tablettes</t>
  </si>
  <si>
    <t>Besoin d'idées cadeaux pour la Saint-Valentin &lt;%= recipient.firstName %&gt; ?</t>
  </si>
  <si>
    <t>Le plein de bonnes affaires à prix cadeau !</t>
  </si>
  <si>
    <t>Dring, dring... découvrez nos offres téléphonie &gt;&gt;</t>
  </si>
  <si>
    <t>Asus zenfone 5z : 50€ remboursés dès la précommande</t>
  </si>
  <si>
    <t>Prêt à jouer avec Gibabyte &lt;%= recipient.firstName %&gt; ?</t>
  </si>
  <si>
    <t>Nouveau : le programme Fidélité Carrefour est disponible !</t>
  </si>
  <si>
    <t>Bons plans et bonnes affaires à saisir</t>
  </si>
  <si>
    <t>Soldes : 2ème démarque jusqu'à -80% !</t>
  </si>
  <si>
    <t>Soyez prêt, le Père Noël arrive !</t>
  </si>
  <si>
    <t>Spécial Prédator : jusqu'à 300€ d'économies !</t>
  </si>
  <si>
    <t>N'attendez plus ! -70% sur le petit électroménager</t>
  </si>
  <si>
    <t>&lt;% if (recipient.firstName != '') { %&gt;&lt;%= recipient.firstName %&gt;, ne &lt;% } else { %&gt;Ne &lt;% } %&gt;cherchez plus ! Jusqu'à 80% de remise sur la sélection</t>
  </si>
  <si>
    <t>Jusqu'à 100€ de remise supplémentaire !</t>
  </si>
  <si>
    <t>A ce prix la, N’ATTENDEZ PAS !</t>
  </si>
  <si>
    <t>Découvrez les bons plans de la rentrée !</t>
  </si>
  <si>
    <t>J-1 SOLDES : préparez votre panier &lt;%= recipient.firstName %&gt; !</t>
  </si>
  <si>
    <t>Prenez-en plein les yeux ! Jusqu'à 350€ de remise</t>
  </si>
  <si>
    <t>Voyagez en cuisine</t>
  </si>
  <si>
    <t>&lt;% if (recipient.firstName != '') { %&gt;&lt;%= recipient.firstName %&gt;,  votre code de 50% est activé &lt;%}else{%&gt;Votre code de 50% est activé&lt;% }%&gt;</t>
  </si>
  <si>
    <t>Laissez-vous inspirer par le Blanc avec Carrefour</t>
  </si>
  <si>
    <t>Jusqu'à -30€ sur la marque RYOBI</t>
  </si>
  <si>
    <t>Jusqu'à 50€ de remise supplémentaire, extra non ?</t>
  </si>
  <si>
    <t>Soldes jusqu'à -40% ! LG, Samsung, Benq...</t>
  </si>
  <si>
    <t>SOLDES dans tous nos rayons, ça vous tente?</t>
  </si>
  <si>
    <t>Un vélo, une batterie, et un moteur... Et baladez-vous sans forcer !</t>
  </si>
  <si>
    <t>Lego Star Wars : les briques tu emplieras !</t>
  </si>
  <si>
    <t>Jusqu'à 300€ de remise sur votre smartphone !</t>
  </si>
  <si>
    <t>Soldes &amp; Bonnes affaires : le BEST-OF !</t>
  </si>
  <si>
    <t>Jusqu'à 20% de remise sur Armani, Levi's, Kaporal...</t>
  </si>
  <si>
    <t>Jusqu'à -150€ de remise suppémentaire sur les marques Samsung, Acer, HP...</t>
  </si>
  <si>
    <t>Exceptionnel : jusqu'à -150€ de remise sur Apple</t>
  </si>
  <si>
    <t>Jusqu'à 20€ offerts sur le petit électroménager !</t>
  </si>
  <si>
    <t>Chaud devant ! Jusqu'à -50 % sur le jardin</t>
  </si>
  <si>
    <t>Et si vous faisiez de bonnes affaires !</t>
  </si>
  <si>
    <t>Jusqu'à 100€ de remise supplémentaire...Pourquoi ne pas craquer ?</t>
  </si>
  <si>
    <t>Jusqu'à -20% supplémentaires sur les jeux et jouets</t>
  </si>
  <si>
    <t>Jusqu'à 7% de remise supplémentaire : MSI, ASUS, INTEL ACER</t>
  </si>
  <si>
    <t>Répondrez-vous à l'appel des French Days ?</t>
  </si>
  <si>
    <t>Un avant-goût de vacances... 5% sur les TV !</t>
  </si>
  <si>
    <t>Samsung, Sony, LG,... Jusqu'à -55% sur les téléviseurs !</t>
  </si>
  <si>
    <t>Empruntez jusqu'à 75000 euros &lt;%@ include view='Civilite_nom' %&gt;</t>
  </si>
  <si>
    <t>Ils sont là !</t>
  </si>
  <si>
    <t>Wouah ! Jusqu'à 300€ de remise supplémentaire</t>
  </si>
  <si>
    <t>Des idées astucieuses et sympas pour équiper votre studio</t>
  </si>
  <si>
    <t>Jusqu'à 100€ de remise... Découvrez notre sélection !</t>
  </si>
  <si>
    <t>Jusqu'à -100€ supplémentaire sur une sélection de PC et smartphone</t>
  </si>
  <si>
    <t>Cocorico ! Jusqu'à 300€ de remise supplémentaire</t>
  </si>
  <si>
    <t>La console de jeu irrésistible de Noël !</t>
  </si>
  <si>
    <t>&lt;% if (recipient.firstName != '') { %&gt;&lt;%= recipient.firstName %&gt;, préparez &lt;% } else { %&gt;Préparez &lt;% } %&gt; vos vacances et week-end à la montage</t>
  </si>
  <si>
    <t>Préparez la saison au meilleur prix !</t>
  </si>
  <si>
    <t>Jusqu'à 100€ de remise pour changer de smartphone !</t>
  </si>
  <si>
    <t>#ToutCommeElle : 5 femmes qui nous inspirent</t>
  </si>
  <si>
    <t>Soldes : jusqu'à -60% pour sublimer votre cuisine</t>
  </si>
  <si>
    <t>Craquez pour un smartphone : jusqu'à 50€ de remise</t>
  </si>
  <si>
    <t>Shopping Days : jusqu'à 100€ de remise supplémentaire sur tout le site !</t>
  </si>
  <si>
    <t>NOËL : Les coups de coeur de notre passionnée</t>
  </si>
  <si>
    <t>Jusqu'à -10% de remise supplémentaire</t>
  </si>
  <si>
    <t>Jusqu'à 100€ de remise sur la maison &gt;&gt;</t>
  </si>
  <si>
    <t>Jusqu'à -70% sur la linge de Maison</t>
  </si>
  <si>
    <t>&lt;% if (recipient.firstName != '') { %&gt;&lt;%= recipient.firstName %&gt;,  votre code de 20€ expire bientôt &lt;%}else{%&gt;Votre code de 20€ expire bientôt&lt;% }%&gt;</t>
  </si>
  <si>
    <t>Jusqu'à -100€ supplémentaires !</t>
  </si>
  <si>
    <t>Découvrez la nouvelle application Carrefour et moi</t>
  </si>
  <si>
    <t>Plus rien à vous mettre pour le Printemps ?</t>
  </si>
  <si>
    <t>Jusqu'à -100€ sur TOUT le site !</t>
  </si>
  <si>
    <t>&lt;% if (recipient.firstName != '') { %&gt;&lt;%= recipient.firstName %&gt;, n&lt;% } else { %&gt;N&lt;% } %&gt;os mini mensualités vont vous mettre l’eau à la bouche</t>
  </si>
  <si>
    <t>Barbecook : L'offre barbecue irrésistible</t>
  </si>
  <si>
    <t>Dépêchez vous, Casque Beats By dr.Dre à -79€ !</t>
  </si>
  <si>
    <t>Jusqu'à -15% supplémentaires pour trouver chaussure à votre pied !</t>
  </si>
  <si>
    <t>-60%... -70%... Jusqu'à -80% !</t>
  </si>
  <si>
    <t>Shopping Days : plus que quelques heures &lt;%= recipient.firstName %&gt;</t>
  </si>
  <si>
    <t>Le meilleur des Tablettes et PC à prix cassés !</t>
  </si>
  <si>
    <t>&lt;% if (recipient.firstName != '') { %&gt;&lt;%= recipient.firstName %&gt;, votre &lt;% } else { %&gt;Votre &lt;% } %&gt;code expire demain soir</t>
  </si>
  <si>
    <t>&lt;% if ( recipient.firstName.length != 0) { %&gt;&lt;%@ include view="RDC_Prenom" %&gt;&lt;% } %&gt; 30 euros offerts sur l’electromenager</t>
  </si>
  <si>
    <t>Les bonnes affaires du weekend à saisir !</t>
  </si>
  <si>
    <t>Plus que 5 jours pour profiter de vos ventes privées</t>
  </si>
  <si>
    <t>Enfin disponible le Huawei P20</t>
  </si>
  <si>
    <t>Jusqu'à -75% sur les jeux et jouets ! We ARE les soldes !</t>
  </si>
  <si>
    <t>Validez votre demande de rachat de crédit</t>
  </si>
  <si>
    <t>Soldes Linge de maison jusqu'à -70% !</t>
  </si>
  <si>
    <t>Jusqu'à -50% sur notre sélection déco... laissez-vous tenter &lt;%= recipient.firstName %&gt; !</t>
  </si>
  <si>
    <t>Commencez le week-end par de bonnes affaires !</t>
  </si>
  <si>
    <t>C'est l'heure de passer à table !</t>
  </si>
  <si>
    <t>Deal du jour : une surprise vous attend</t>
  </si>
  <si>
    <t>Les soldes ne sont pas encore terminées &lt;%= recipient.firstName %&gt;</t>
  </si>
  <si>
    <t>Place à la 2ème démarque : jusqu'à -75%</t>
  </si>
  <si>
    <t>Des remises sur vos marques préférées !</t>
  </si>
  <si>
    <t>Livraison garantie avant Noël !</t>
  </si>
  <si>
    <t>Rien que pour vous ! Jusqu'à -80% sur l’électroménager</t>
  </si>
  <si>
    <t>-10% supplémentaires pour votre bébé !</t>
  </si>
  <si>
    <t>100 places de cinéma à gagner !</t>
  </si>
  <si>
    <t>French Days ! Jusqu'à 300€ de remise sur l'high-tech</t>
  </si>
  <si>
    <t>Ce week-end, c'est déstockage pour tout le monde !</t>
  </si>
  <si>
    <t>Exclusivité abonnés : jusqu'à -60% sur une sélection spéciale !</t>
  </si>
  <si>
    <t>Ordinateurs : jusqu'à -25% de remise, il est temps d'en profiter !</t>
  </si>
  <si>
    <t>Jusqu'à 10% de remise : Playmobil, Lego, Smoby...</t>
  </si>
  <si>
    <t>&lt;% if (recipient.firstName != '') { %&gt;&lt;%= recipient.firstName %&gt;, besoin &lt;% } else { %&gt;Besoin &lt;% } %&gt;d'idées pour votre look du réveillon ?</t>
  </si>
  <si>
    <t>Jusqu'à 40% de remise sur votre prochain ordinateur !</t>
  </si>
  <si>
    <t>Vous en voulez encore ? Les Soldes ça continue !</t>
  </si>
  <si>
    <t>Jusqu'à -100€ supplémentaire sur des milliers de produits dès maintenant !</t>
  </si>
  <si>
    <t>Découvrez la collection jusqu'à -70%  !</t>
  </si>
  <si>
    <t>Passez à la vitesse supérieure ! Acer, Intel, EVGA, ...</t>
  </si>
  <si>
    <t>&lt;% if (recipient.firstName != '') { %&gt;&lt;%= recipient.firstName %&gt;, profitez &lt;% } else { %&gt;Profitez &lt;% } %&gt;de nos bons plans de l'été !</t>
  </si>
  <si>
    <t>Tout pour aménager votre jardin &lt;%= recipient.firstName %&gt;</t>
  </si>
  <si>
    <t>A vos marques : DEUXIEME demarque !</t>
  </si>
  <si>
    <t>Offrez-vous la haute définiton pour vos matchs</t>
  </si>
  <si>
    <t>Jusqu'à -30€ supplémentaire pour vivre chaque instant avec bébé</t>
  </si>
  <si>
    <t>N'aie pas peur, ça va bien se passer !</t>
  </si>
  <si>
    <t>Grande Braderie : trouvez votre PC</t>
  </si>
  <si>
    <t>Jusqu'à -60% de remise sur le jardin &lt;% if (recipient.firstName != '') { %&gt;&lt;%= recipient.firstName %&gt; !&lt;% } else { %&gt; !&lt;% } %&gt;</t>
  </si>
  <si>
    <t>Dernière Démarque : Jusqu'à -70% sur le sport</t>
  </si>
  <si>
    <t>Jusqu'à -15% supplémentaires sur des milliers de produits !</t>
  </si>
  <si>
    <t>Jusqu'à -7% de remise supplémentaire : Pensez à Noël qui approche...</t>
  </si>
  <si>
    <t>Asus, découvrez les processeurs Intel core</t>
  </si>
  <si>
    <t>Les meilleurs soldes? C’est ici que ça se passe !</t>
  </si>
  <si>
    <t>&lt;% if( recipient.firstName != '' ){ %&gt;&lt;%= recipient.firstName  %&gt;, r&lt;% }else{ %&gt;R&lt;% } %&gt;emportez  votre liste de Noel</t>
  </si>
  <si>
    <t>Jusqu'à 100€ de remise sur les PC !</t>
  </si>
  <si>
    <t>Les Deals High-Tech du mercredi soir : Jusqu'à -60%</t>
  </si>
  <si>
    <t>On a du soleil et des promos : high-tech, jardin, électroménager, mode...</t>
  </si>
  <si>
    <t>MEGA-BOMBES à saisir ! Jusqu’à -53%</t>
  </si>
  <si>
    <t>La star de Noel : Nintendo Switch à 299,90€</t>
  </si>
  <si>
    <t>Jusqu'à 10% de remise sur vos produits préférés</t>
  </si>
  <si>
    <t>[PRIVILEGE] : &lt;%= recipient.firstName %&gt; profitez de 260€ de remise...</t>
  </si>
  <si>
    <t>Profitez des beaux jours ! 10% de remise supplémentaire pour vous équiper</t>
  </si>
  <si>
    <t>Top départ pour les bons plans de la semaine &gt;&gt;</t>
  </si>
  <si>
    <t>Samsung, Blackberry, Motorola, LG...</t>
  </si>
  <si>
    <t>Plus que quelques heures &lt;%= recipient.firstName %&gt; pour en profiter</t>
  </si>
  <si>
    <t>Dernière Démarque ! RDV 10H pour nos 2 bombes à saisir</t>
  </si>
  <si>
    <t>Grand jeu : 5 Fiat 500 à gagner</t>
  </si>
  <si>
    <t>Envie d'hiberner ? Jusqu'à -100€ supplémentaire sur le linge de lit, les matelas...</t>
  </si>
  <si>
    <t>Entre amis ou en famille passez un repas convivial</t>
  </si>
  <si>
    <t>&lt;% if (recipient.firstName != '') { %&gt;&lt;%= recipient.firstName %&gt;, jusqu'à &lt;% } else { %&gt;Jusqu'à &lt;% } %&gt;-50% tout ce qu'il faut pour changer look</t>
  </si>
  <si>
    <t>La mobilité à PRIX IMBATTABLE !</t>
  </si>
  <si>
    <t>BOMBE ! Tablette tactile A MOINS DE 100€</t>
  </si>
  <si>
    <t>Jusqu'à -60% pour créer le jardin qui vous plait &lt;%= recipient.firstName %&gt;</t>
  </si>
  <si>
    <t>Jusqu'à -20% supplémentaires sur la maison, le jardin et le bricolage !</t>
  </si>
  <si>
    <t>C'est nouveau et déjà disponible chez nous</t>
  </si>
  <si>
    <t>&lt;% if ( recipient.firstName.length != 0) { %&gt;&lt;%@ include view="RDC_Prenom" %&gt;&lt;% } %&gt; 15 euros offerts sur Xbox One, jeux PS4</t>
  </si>
  <si>
    <t>Vous ne rêvez pas : L'iPhone 6 à moins de 200€</t>
  </si>
  <si>
    <t>Nouveau ! Achetez votre compte courant en ligne</t>
  </si>
  <si>
    <t>Aujourd'hui, vous allez gagner &lt;%= recipient.lastName %&gt;</t>
  </si>
  <si>
    <t>Dernière démarque : profitez de nos 2 bombes !</t>
  </si>
  <si>
    <t>Le printemps s’installe dans votre jardin avec Les French Days</t>
  </si>
  <si>
    <t>&lt;%= recipient.firstName %&gt;, découvrez nos produits phares qui sauront vous séduire !</t>
  </si>
  <si>
    <t>Nos sapins de Noël ainsi que nos idées cadeaux !</t>
  </si>
  <si>
    <t>2ème démarque: GO ! Jusqu’à -80% !</t>
  </si>
  <si>
    <t>Mobilier de jardin, piscine, accessoires...</t>
  </si>
  <si>
    <t>Coup de folie sur l’informatique !</t>
  </si>
  <si>
    <t>Flashez sur nos promos !</t>
  </si>
  <si>
    <t>Faites le plein !</t>
  </si>
  <si>
    <t>SOLDES : toujours plus de prix casses !</t>
  </si>
  <si>
    <t>SOLDES DERNIERE DEMARQUE dans tous les rayons ! ça vous tente ?</t>
  </si>
  <si>
    <t>Changez de literie : jusqu'à 100€ offerts</t>
  </si>
  <si>
    <t>Dernières heures des Soldes ! Jusqu’à -80% !</t>
  </si>
  <si>
    <t>SOLDES : Jusqu'à -70% sur des canapés, lits, meubles, décorations...</t>
  </si>
  <si>
    <t>On vous souhaite un joyeux Noël !</t>
  </si>
  <si>
    <t>Jusqu’à -70% sur l’électroménager, ça vous dit ?</t>
  </si>
  <si>
    <t>PC Hybride à 149 €, NEXUS 9 à moins de 300 € !</t>
  </si>
  <si>
    <t>Les imbattables de l'été spécial smartphones : Jusqu'à -500€</t>
  </si>
  <si>
    <t>TV LED LG a moins de 300 euros : Meilleur prix de France !</t>
  </si>
  <si>
    <t>Ce week-end seulement : -15% supplémentaires !</t>
  </si>
  <si>
    <t>RDV 10H pour nos 2 Bombes DERNIERE DEMARQUE !</t>
  </si>
  <si>
    <t>GRAND DÉSTOCKAGE : jusqu'à -50% sur les meilleures marques !</t>
  </si>
  <si>
    <t>Jusqu'à -300€ supplémentaire : Faites le plein d'idées cadeaux</t>
  </si>
  <si>
    <t>Dernière Démarque : le best-of jusqu' à -80% !</t>
  </si>
  <si>
    <t>Asus, Acer, HP...Jusqu'à -100€ de remise sur vos marques préférées !</t>
  </si>
  <si>
    <t>Jusqu'à -1000€ ! Vive le All Black Friday</t>
  </si>
  <si>
    <t>Tenez vous prêt... Top départ pour les bons plans de la rentrée !</t>
  </si>
  <si>
    <t>Deal du jour : Sodastream + 1 bouteille Fuse offerte</t>
  </si>
  <si>
    <t>Informatique, électroménager, sport... Retrouvez nos bons plans &gt;&gt;</t>
  </si>
  <si>
    <t>Bon plan pour réduire l'addition pour les parents</t>
  </si>
  <si>
    <t>On a 20 ans ! Jusqu'à -40% et un service révolutionnaire</t>
  </si>
  <si>
    <t>Jusqu'à -50% sur les meilleurs composants !</t>
  </si>
  <si>
    <t>Derniers jours : Jusqu'à -10% supplémentaire sur des milliers de produits</t>
  </si>
  <si>
    <t>&lt;%= recipient.firstName %&gt;, votre code &lt;%= targetData.codeCoupon%&gt; expire bientôt</t>
  </si>
  <si>
    <t>Beau, confortable, relaxant : votre nouvelle literie</t>
  </si>
  <si>
    <t>Équipez-vous : jusqu'à -50% sur l'électroménager</t>
  </si>
  <si>
    <t>Jusqu'à -80% pour bien finir avec -15% supplémentaire</t>
  </si>
  <si>
    <t>&lt;% if (recipient.firstName != '') { %&gt;&lt;%= recipient.firstName %&gt;,  votrec code de 50% de remise expire bientôt &lt;%}else{%&gt;Votrec code de 50% de remise expire bientôt&lt;% }%&gt;</t>
  </si>
  <si>
    <t>DERNIERES HEURES SOLDES : Foncez &lt;%= recipient.firstName %&gt;</t>
  </si>
  <si>
    <t>Vivez pleinement votre passion ! MSI se met aux Soldes &lt;%= recipient.firstName %&gt;</t>
  </si>
  <si>
    <t>Ce dimanche, c’est déstockage pour tout le monde !</t>
  </si>
  <si>
    <t>JUSQU’A -80% dans tous nos univers !</t>
  </si>
  <si>
    <t>Jusqu'à -150€ pour les derniers jours de nos 20 ans</t>
  </si>
  <si>
    <t>Et on continue ! SOLDES jusqu’à -80%</t>
  </si>
  <si>
    <t>Demain Les French Days s'arrêtent à 10h : Jusqu'à 200€ de remise supplémentaire</t>
  </si>
  <si>
    <t>Projecteurs sur nos promos stars &gt;&gt;</t>
  </si>
  <si>
    <t>Vous avez un message (1)</t>
  </si>
  <si>
    <t>Dernière semaine d'anniversaire : jusqu'à -40%</t>
  </si>
  <si>
    <t>Jusqu'à -35% sur les ultraportables Acer Swift</t>
  </si>
  <si>
    <t>PC &amp; tablettes a partir de 69€ : ouvrez vite</t>
  </si>
  <si>
    <t>&lt;% if (recipient.firstName != '') { %&gt;&lt;%= recipient.firstName %&gt;, jusqu'à &lt;% } else { %&gt;Jusqu'à &lt;% } %&gt;-60% pour Noël : c'est cadeau !</t>
  </si>
  <si>
    <t>Soldes PC : Laissez-vous tenter &lt;%= recipient.firstName %&gt; !</t>
  </si>
  <si>
    <t>En manque de cadeaux ? Livraison garantie avant Noël !</t>
  </si>
  <si>
    <t>A saisir ! iPhone 7 128Go à moins de 430€</t>
  </si>
  <si>
    <t>Soldes jusqu'à -70% sur les plus grandes marques</t>
  </si>
  <si>
    <t>Vous ne rêvez pas !  -65% sur le Jardin et le bricolage</t>
  </si>
  <si>
    <t>Réservez votre place au soleil : jusqu'à -60% sur le jardin</t>
  </si>
  <si>
    <t>Ordinateurs : Jusqu'à 40% de remise sur une sélection de produits</t>
  </si>
  <si>
    <t>&lt;% if (recipient.firstName != '') { %&gt;&lt;%= recipient.firstName %&gt;, jusqu'à &lt;% } else { %&gt;Jusqu'à &lt;% } %&gt;-300€ sur les PC, tablettes...</t>
  </si>
  <si>
    <t>&lt;%= recipient.firstName %&gt;, votre code de 20€ expire bientôt</t>
  </si>
  <si>
    <t>Préparez votre maison pour votre retour de vacances !</t>
  </si>
  <si>
    <t>Jusqu'à -30€ sur la puériculture !</t>
  </si>
  <si>
    <t>Prenez-en plein les yeux ! Jusqu'à -50%</t>
  </si>
  <si>
    <t>-50%, -60%, -80%... ca continue !</t>
  </si>
  <si>
    <t>Jusqu'à 300€ de remise sur les PC ! Stock limité</t>
  </si>
  <si>
    <t>Foncez : nouvel arrivage de cartes graphiques Sapphire en boutique</t>
  </si>
  <si>
    <t>Prix de Folie : tablettes, electro, baskets, smartphones... à saisir !</t>
  </si>
  <si>
    <t>Top départ des SOLDES !  Jusqu'à -70% sur le High-Tech, la Maison, l'Electroménager...</t>
  </si>
  <si>
    <t>URGENCE Soldes : dernieres heures !</t>
  </si>
  <si>
    <t>Tous au jardin : comme un air de printemps</t>
  </si>
  <si>
    <t>Derniers jours pour éviter la cohue de Noël !</t>
  </si>
  <si>
    <t>Les indispensables pour une rentrée en toute simplicité !</t>
  </si>
  <si>
    <t>&lt;% if (recipient.firstName != '') { %&gt;&lt;%= recipient.firstName %&gt;, jouez &lt;% } else { %&gt;Jouez &lt;% } %&gt;l'été au frais</t>
  </si>
  <si>
    <t>Jusqu'à -50% sur la maison !</t>
  </si>
  <si>
    <t>&lt;% if (recipient.firstName != '') { %&gt;&lt;%= recipient.firstName %&gt;, le &lt;% } else { %&gt;Le &lt;% } %&gt;meilleur du Black Friday avant l'heure !</t>
  </si>
  <si>
    <t>Jusqu'à -70% sur la Maison, Déco, Literie... Vive les soldes</t>
  </si>
  <si>
    <t>48H... Pour profitez...</t>
  </si>
  <si>
    <t>&lt;% if (recipient.firstName != '') { %&gt;&lt;%= recipient.firstName %&gt;, nous &lt;% } else { %&gt;Nous &lt;% } %&gt;vous invitons dans un groupe (très) privé</t>
  </si>
  <si>
    <t>Jusqu'à -15% supplémentaires sur des milliers d'articles ! Profitez-en &lt;%= recipient.firstName %&gt;</t>
  </si>
  <si>
    <t>Les beaux jours vont revenir &lt;% if (recipient.firstName != '') { %&gt;&lt;%= recipient.firstName %&gt; !  &lt;% } else { %&gt; ! &lt;% } %&gt;jusqu"60% d'économie</t>
  </si>
  <si>
    <t>Vite, la fin des soldes est imminente !</t>
  </si>
  <si>
    <t>SOLDES : Jusqu'à 100€ de remise supplémentaire !</t>
  </si>
  <si>
    <t>Les indispensables pour l'été ! Soldes jusqu'à 80%</t>
  </si>
  <si>
    <t>&lt;% if (recipient.firstName != '') { %&gt;&lt;%= recipient.firstName %&gt;, F&lt;% } else { %&gt; F&lt;% } %&gt;aites fleurir tous vos projets aux meilleurs taux</t>
  </si>
  <si>
    <t>Foncez !  Bons plans reconditionnés à saisir immédiatement pour la rentrée</t>
  </si>
  <si>
    <t>Ventes Flash jusqu'à -50% !</t>
  </si>
  <si>
    <t>Deuxième démarque : jusqu'à -75% sur la maison</t>
  </si>
  <si>
    <t>Bleu indigo: la couleur de l'été s'invite chez vous</t>
  </si>
  <si>
    <t>&lt;% if (recipientExterne.prenom != '') { %&gt;&lt;%= recipientExterne.prenom %&gt;, l&lt;% } else { %&gt;L&lt;% } %&gt;a livraison est offerte</t>
  </si>
  <si>
    <t>Jusqu'à -40% sur notre sélection spécial mode</t>
  </si>
  <si>
    <t>&lt;% if ( recipient.firstName.length != 0) { %&gt;&lt;%@ include view="RDC_Prenom" %&gt; &lt;% } %&gt;15€ de réduction : ne perdez plus de temps !</t>
  </si>
  <si>
    <t>5, 10 ou 20 euros de remise : à vous de choisir &lt;% if (recipient.firstName != '') { %&gt;&lt;%= recipient.firstName %&gt;,&lt;% } else { %&gt;&lt;% } %&gt;</t>
  </si>
  <si>
    <t>Jusqu'à -50% avec LG, Samsung...</t>
  </si>
  <si>
    <t>Ventes Flash du dimanche : jusqu'à -50% !</t>
  </si>
  <si>
    <t>Deal du jour : -30% sur les NERF !</t>
  </si>
  <si>
    <t>Dernières heures : Jusqu'à -15% sur des milliers de produits !</t>
  </si>
  <si>
    <t>Grande Braderie : jusqu'à 20 % de remise supplémentaire</t>
  </si>
  <si>
    <t>Jusqu'à -40% sur Samsung, Asus, Acer, LG</t>
  </si>
  <si>
    <t>Avantage Express : Offrez (vous) un beau spectacle</t>
  </si>
  <si>
    <t>Top chrono : Ventes flash à saisir</t>
  </si>
  <si>
    <t>Jusqu'à -55% pour des nuits de rêves &lt;%= recipient.firstName %&gt; !</t>
  </si>
  <si>
    <t>Jusqu’à 100€ de remise, on brade sur l’informatique !</t>
  </si>
  <si>
    <t>&lt;% if (recipient.firstName != '') { %&gt;&lt;%= recipient.firstName %&gt;, 10€ &lt;% } else { %&gt;10€ &lt;% } %&gt;offerts en donnant votre avis</t>
  </si>
  <si>
    <t>&lt;% if (recipient.firstName != '') { %&gt;&lt;%= recipient.firstName %&gt;, jusqu&lt;% } else { %&gt;Jusqu&lt;% } %&gt;'à 200€ de remise, c'est Noël avant l'heure !</t>
  </si>
  <si>
    <t>Envie de changer de TV ? Profitez de nos bons plans</t>
  </si>
  <si>
    <t>Jusqu'à -60% sur la mode</t>
  </si>
  <si>
    <t>Derniers jours pour profiter des soldes jusqu'à -80% &lt;%= recipient.firstName %&gt;</t>
  </si>
  <si>
    <t>Nos 20 ans, les French Days... Feu d'artifice de promos !</t>
  </si>
  <si>
    <t>La semaine est fini, faites-vous plaisir !</t>
  </si>
  <si>
    <t>VENTES FLASH : 24h pour en profiter !</t>
  </si>
  <si>
    <t>Soldes et Déstockage HP ! Derniers jours pour en profiter</t>
  </si>
  <si>
    <t>J-1 : préparez votre panier dès maintenant !</t>
  </si>
  <si>
    <t>BLACK FRIDAY avant l'heure : Jusqu'à -20% de remise supplémentaire</t>
  </si>
  <si>
    <t>Jusqu'a -10% de remise suplémentaire sur la sélection sport</t>
  </si>
  <si>
    <t>Dernières heures : profitez vite d'offres cocoricooo !</t>
  </si>
  <si>
    <t>&lt;% if (recipient.firstName != '') { %&gt;&lt;%= recipient.firstName %&gt;, faites &lt;% } else { %&gt;Faites &lt;% } %&gt;le plein de promotions</t>
  </si>
  <si>
    <t>Les jours des soldes sont comptés : Jusqu'à -70% sur des milliers de produits</t>
  </si>
  <si>
    <t>GeForce GTX CHALLENGE : Offre spéciale ASUS</t>
  </si>
  <si>
    <t>&lt;% if (recipient.firstName != '') { %&gt;&lt;%= recipient.firstName %&gt;, jusqu'à &lt;% } else { %&gt;Jusqu'à &lt;% } %&gt;-50% sur une large sélection !</t>
  </si>
  <si>
    <t>Les indispensables à petit prix !</t>
  </si>
  <si>
    <t>Cette semaine, les marques sont à l'honneur !</t>
  </si>
  <si>
    <t>BLACK FRIDAY : Rendez-vous demain 16h</t>
  </si>
  <si>
    <t>&lt;% if ( recipient.firstName.length != 0) { %&gt;&lt;%@ include view="RDC_Prenom" %&gt;&lt;% } %&gt; 15 euros offerts sur l’electromenager</t>
  </si>
  <si>
    <t>Spécial Star Wars : jusqu'à -40% sur la sélection</t>
  </si>
  <si>
    <t>VICTOIRE : merci les Bleus ! 10€ offerts sur le maillot pour continuer de vibrer</t>
  </si>
  <si>
    <t>Ventes flash du dimanche : vite vite vite !</t>
  </si>
  <si>
    <t>&lt;% if (recipient.firstName != '') { %&gt;&lt;%= recipient.firstName %&gt;, l'électricité &lt;% } else { %&gt;L'électricité &lt;% } %&gt;et le gaz naturel garantis sans augmentation</t>
  </si>
  <si>
    <t>La machine de combat ultime signée ASUS !</t>
  </si>
  <si>
    <t>Dernières heures de soldes jusqu'à -80% ! En avez-vous profité &lt;%= recipient.firstName %&gt; ?</t>
  </si>
  <si>
    <t>&lt;% if (recipient.firstName != '') { %&gt;&lt;%= recipient.firstName %&gt;, f&lt;% } else { %&gt;F&lt;% } %&gt;aites fleurir tous vos projets aux meilleurs taux</t>
  </si>
  <si>
    <t>&lt;%= recipient.firstName %&gt;, 20€ offerts rien que pour vous</t>
  </si>
  <si>
    <t>Jusqu'à -80% sur des milliers d'articles HighTech, Maison, Mode...</t>
  </si>
  <si>
    <t>Jusqu’à -10% de remise sur : Lego, Playmobil, Smoby...</t>
  </si>
  <si>
    <t>MOVEMBER : Jusqu'à -30% pour faire la différence</t>
  </si>
  <si>
    <t>-20€ en plus sur les articles soldés</t>
  </si>
  <si>
    <t>Jackpot de Noël : jusqu'à -50% c'est cadeau !</t>
  </si>
  <si>
    <t>Pour vous &lt;% if (recipient.firstName != '') { %&gt;&lt;%= recipient.firstName %&gt; : jusqu'à &lt;% } else { %&gt;: jusqu'à &lt;% } %&gt;-50% sur la sélection gamer</t>
  </si>
  <si>
    <t>Une nouvelle décoration de votre intérieur pour une nouvelle vie</t>
  </si>
  <si>
    <t>Ensoleillez votre jardin !</t>
  </si>
  <si>
    <t>Juste pour vous  : jusqu'à -30% sur la sélection</t>
  </si>
  <si>
    <t>Tous les produits indispensables pour une rentrée réussie sont ici !</t>
  </si>
  <si>
    <t>Pour vos GROS cadeaux, pensez à anticiper la livraison</t>
  </si>
  <si>
    <t>Des canapés à prix fous ! Déstockage spécial Bobochic</t>
  </si>
  <si>
    <t>Rapportez un peu de Scandinavie chez vous</t>
  </si>
  <si>
    <t>Équipez-vous : smartphone, PC, TV, gaming...</t>
  </si>
  <si>
    <t>Equipez-vous à prix réduit</t>
  </si>
  <si>
    <t>Dernière ligne droite, profitez-en vite !</t>
  </si>
  <si>
    <t>Évadez-vous vers des contrées désertiques avec le Mille et un Motifs</t>
  </si>
  <si>
    <t>Votre bébé mérite le meilleur !</t>
  </si>
  <si>
    <t>Enfin une mutuelle qui respecte votre budget</t>
  </si>
  <si>
    <t>Supporter ! -20€ sur le maillot des Bleus</t>
  </si>
  <si>
    <t>Offrez- vous le smartphone dont vous rêvez &lt;% if (recipient.firstName != '') { %&gt;&lt;%= recipient.firstName %&gt;!&lt;% } else { %&gt;!&lt;% } %&gt;</t>
  </si>
  <si>
    <t>Soldes, dernière démarque jusqu'à -65% sur l'électroménager</t>
  </si>
  <si>
    <t>Chasse aux promos : jusqu'à 100€ de remise !</t>
  </si>
  <si>
    <t>Jusqu'à -50% de remise et la livraison offerte</t>
  </si>
  <si>
    <t>Top départ : le Mois du Blanc commence !</t>
  </si>
  <si>
    <t>&lt;% if (recipient.firstName != '') { %&gt;&lt;%= recipient.firstName %&gt;, jusqu'à &lt;% } else { %&gt;Jusqu'à &lt;% } %&gt;-30€ supplémentaires sur l'électroménager !</t>
  </si>
  <si>
    <t>Ventes Flash 24h...Foncez &lt;%= recipient.firstName %&gt;</t>
  </si>
  <si>
    <t>Soyez de la partie, votre avis compte &lt;%= recipient.firstName %&gt; !</t>
  </si>
  <si>
    <t>Jusqu'à 15% de remise : partez à la conquête des meilleures offres !</t>
  </si>
  <si>
    <t>Jusqu'à -50% : faites de bonnes affaires !</t>
  </si>
  <si>
    <t>&lt;% if (recipient.firstName != '') { %&gt;&lt;%= recipient.firstName %&gt;, jusqu'à &lt;% } else { %&gt;Jusqu'à &lt;% } %&gt;-30% sur les jouets !</t>
  </si>
  <si>
    <t>SOLDES : préparez votre panier et profitez de 10€</t>
  </si>
  <si>
    <t>Profitez de nos produits reconditionnés aux meilleurs prix</t>
  </si>
  <si>
    <t>Hotpoint, SEB, Bosh... Jusqu'à 30€ de remise supplémentaire sur l'électroménager</t>
  </si>
  <si>
    <t>Soldes ET Livraison offerte sur les PC !</t>
  </si>
  <si>
    <t>Destockage : profitez du BLACK FRIDAY avant l'heure</t>
  </si>
  <si>
    <t>Jusqu'à 100€ de remise sur le gaming... À vous de jouer &lt;%= recipient.firstName %&gt; !</t>
  </si>
  <si>
    <t>&lt;% if (recipient.firstName != '') { %&gt;&lt;%= recipient.firstName %&gt;, v&lt;% } else { %&gt;V&lt;% } %&gt;otre intérieur va adorer les Soldes</t>
  </si>
  <si>
    <t>SOLDES ! Jusqu'à -60% sur des milliers de marques</t>
  </si>
  <si>
    <t>&lt;% if (recipient.firstName != '') { %&gt;&lt;%= recipient.firstName %&gt;, découvrez &lt;% } else { %&gt;Découvrez &lt;% } %&gt;nos bons plans de l'été</t>
  </si>
  <si>
    <t>Jusqu'à -30€ supplémentaire sur la MODE</t>
  </si>
  <si>
    <t>Dernières heures : -15% supplémentaires sur des milliers de produits !</t>
  </si>
  <si>
    <t>Jusqu'à -400€ d'économie sur une sélection de PC et smartphone</t>
  </si>
  <si>
    <t>-10% sur vos marques high-tech préférées &lt;%= recipient.firstName %&gt;</t>
  </si>
  <si>
    <t>La déco se met au vert !</t>
  </si>
  <si>
    <t>&lt;% if (recipient.firstName != '') { %&gt;&lt;%= recipient.firstName %&gt;, plus &lt;% } else { %&gt;Plus &lt;% } %&gt;que quelques heures pour profitez des Soldes... Ne tardez pas !</t>
  </si>
  <si>
    <t>Nouveautés iPad Pro, MacBook Pro &amp; iMac à découvrir maintenant !</t>
  </si>
  <si>
    <t>Hoverboard,VTT, Paddle...Jusqu'à -60%</t>
  </si>
  <si>
    <t>Jusqu'à -15% supplémentaires sur les jouets !</t>
  </si>
  <si>
    <t>SOLDES derniers jours : jusqu'à -58% pour suivre la rentrée footballistique</t>
  </si>
  <si>
    <t>La Rentrée ça se prépare : découvrez les indispensables</t>
  </si>
  <si>
    <t>&lt;% if (recipient.firstName != '') { %&gt;&lt;%= recipient.firstName %&gt;, jusqu'à &lt;% } else { %&gt;Jusqu'à &lt;% } %&gt;80€ offerts sur l'électroménager &gt;&gt;</t>
  </si>
  <si>
    <t>-7% sur TOUTES les cartes graphiques !</t>
  </si>
  <si>
    <t>Profitez du soleil avec 100€ de remise dans votre jardin</t>
  </si>
  <si>
    <t>Soldes jusqu'à -70% sur l'électroménager et l'art de la table</t>
  </si>
  <si>
    <t>&lt;%= recipient.firstName %&gt;, votre code &lt;%= targetData.codeCoupon %&gt; est activé…</t>
  </si>
  <si>
    <t>Les jours Exceptionnels sont arrivés : Jusqu'à -500€ sur une sélection High-Tech et Electroménager</t>
  </si>
  <si>
    <t>Craquez sur les Stars de Noël !</t>
  </si>
  <si>
    <t>Ce mercredi, c'est barbecue !</t>
  </si>
  <si>
    <t>&lt;% if (recipient.firstName != '') { %&gt;&lt;%= recipient.firstName %&gt;, jusqu'à &lt;% } else { %&gt;Jusqu'à &lt;% } %&gt;-20% sur votre ordinateur</t>
  </si>
  <si>
    <t>Aménagez votre intérieur jusqu'à -60% !</t>
  </si>
  <si>
    <t>&lt;% if (recipient.firstName != '') { %&gt;&lt;%= recipient.firstName %&gt;, ne &lt;% } else { %&gt;Ne &lt;% } %&gt;cherchez plus ! Les bons plans sont ici &gt;&gt;</t>
  </si>
  <si>
    <t>SOLDES J-5 : préparez votre panier &lt;%= recipient.firstName %&gt;</t>
  </si>
  <si>
    <t>Super déstockage : -40% sur une sélection de produits high-tech</t>
  </si>
  <si>
    <t>5% de remise IMMEDIATE sur le High-Tech et l’Electro !</t>
  </si>
  <si>
    <t>Compte courant C-zam : jusqu'à 80 € offerts pour toute activation</t>
  </si>
  <si>
    <t>Choisissez le device qui vous fera vibrer avec les Bleus !</t>
  </si>
  <si>
    <t>Alerte déstockage : smartphones, PC, tablettes...</t>
  </si>
  <si>
    <t>Jusqu’à -60% sur la collection !</t>
  </si>
  <si>
    <t>Envie d'un nouveau smartphone ? Soldes jusqu'à -30%</t>
  </si>
  <si>
    <t>#Résolution2019 : redécorez votre maison</t>
  </si>
  <si>
    <t>Un retour vers les années folles</t>
  </si>
  <si>
    <t>&lt;% if (recipient.firstName != '') { %&gt;&lt;%= recipient.firstName %&gt;, d&lt;% } else { %&gt;D&lt;% } %&gt;ormez en paix : laissez-vous inspirer par notre sélection</t>
  </si>
  <si>
    <t>Offrez-vous le smartphone dont vous rêvez &lt;%= recipient.firstName %&gt; ! Jusqu'à -100€ sur TOUT le site</t>
  </si>
  <si>
    <t>M.Pokora présente le nouvel Alcatel A5 à moins de 200€ !</t>
  </si>
  <si>
    <t>Boostez votre PC : remise supplémentaire sur la sélection</t>
  </si>
  <si>
    <t>-10% sur le High Tech et l'Electroménager, ça vous tente ?</t>
  </si>
  <si>
    <t>AMD Ryzen : rendez-vous avec la performance</t>
  </si>
  <si>
    <t>&lt;%= recipient.firstName %&gt;, votre code expire bientôt</t>
  </si>
  <si>
    <t>Jusqu'à -70% uniquement ce week end ! Vive les French Days</t>
  </si>
  <si>
    <t>Offrez plus qu'un bouquet de fleurs cette année !</t>
  </si>
  <si>
    <t>Découvrez CANAL+ sans engagement avec 20€ de bon d’achat RueduCommerce </t>
  </si>
  <si>
    <t>&lt;% if (recipient.firstName != '') { %&gt;&lt;%= recipient.firstName %&gt;, v&lt;% } else { %&gt;V&lt;% } %&gt;otre code personnel expire bientôt</t>
  </si>
  <si>
    <t>Découvrez les bons plans du week-end !</t>
  </si>
  <si>
    <t>Ce vendredi soir s'annonce bien ! Jusqu'à -100€ supplémentaire sur l'électroménager</t>
  </si>
  <si>
    <t>Électroménager : Top économies et avis clients !</t>
  </si>
  <si>
    <t>Trouvez le parfait cadeau à offir à Noël !</t>
  </si>
  <si>
    <t>&lt;% if (recipient.firstName != '') { %&gt;&lt;%= recipient.firstName %&gt;, découvrez &lt;% } else { %&gt;Découvrez &lt;% } %&gt;les promos du moment</t>
  </si>
  <si>
    <t>Votre jardin mérite le meilleur : -10% de remise pour préparer l'été</t>
  </si>
  <si>
    <t>Jusqu'à 45% de remise pour équiper votre maison !</t>
  </si>
  <si>
    <t>&lt;% if (recipient.firstName != '') { %&gt;&lt;%= recipient.firstName %&gt;, l'heure &lt;% } else { %&gt;L'heure &lt;% } %&gt;tourne !  Jusqu'à -100€ sur TOUT le site</t>
  </si>
  <si>
    <t>&lt;% if (recipient.firstName != '') { %&gt;&lt;%= recipient.firstName %&gt;, d&lt;% } else { %&gt;D&lt;% } %&gt;émarrez vos journées du bon pied par un Brunch</t>
  </si>
  <si>
    <t>Votre avantage : 20euros offerts sur votre album photo !</t>
  </si>
  <si>
    <t>dernières heures pour profiter des -10% sur votre intérieur</t>
  </si>
  <si>
    <t>Jusqu'à 100€ de remise pour décorer votre intérieur</t>
  </si>
  <si>
    <t>Shopping Days : faites le plein de bons plans</t>
  </si>
  <si>
    <t>Derniers jours Soldes : Jusqu'à 100€ de remise supplémentaire !</t>
  </si>
  <si>
    <t>Jusqu’à -55% sur l’électro : Faites-vous plaisir !</t>
  </si>
  <si>
    <t>Jusqu'à 15% de remise supplémentaire</t>
  </si>
  <si>
    <t>&lt;% if (recipient.firstName != '') { %&gt;&lt;%= recipient.firstName %&gt;, trouvez &lt;% } else { %&gt;Trouvez &lt;% } %&gt;votre smartphone idéal</t>
  </si>
  <si>
    <t>Envie d'un nouveau smartphone ?</t>
  </si>
  <si>
    <t>Exclusivité Client ! -57% de remise sur votre Pack Office</t>
  </si>
  <si>
    <t>Pour vous, Gamers : Jusqu'à -10% sur Asus, KFA2, Crucial...</t>
  </si>
  <si>
    <t>Découvrez notre nouvelle collection mobilier de jardin 2017</t>
  </si>
  <si>
    <t>Opération destockage : iPhone 6 et 7 reconditionné</t>
  </si>
  <si>
    <t>Jusqu'à 100€ de remise sur une sélection de produits reconditionnés</t>
  </si>
  <si>
    <t>Dernière démarque : Jusqu’à 100€ de remise supplémentaire !</t>
  </si>
  <si>
    <t>&lt;% if (recipient.firstName != '') { %&gt;&lt;%= recipient.firstName %&gt;, 10€ &lt;% } else { %&gt;10€ &lt;% } %&gt;offerts en bon d'achat &gt;&gt;</t>
  </si>
  <si>
    <t>10€ offerts sur les vins et champagnes</t>
  </si>
  <si>
    <t>Fila, Puma, Nike : Jusqu'à 30€ de remise supplémentaire</t>
  </si>
  <si>
    <t>Pour vous mesdames, -20% sur la mode !</t>
  </si>
  <si>
    <t>BLACK FRIDAY ! Jusqu'à -15% sur Lego, StarWars, Disney, Playmobil...</t>
  </si>
  <si>
    <t>Jouez à un autre niveau avec Les French Days</t>
  </si>
  <si>
    <t>Coup d'envoi des offres du week-end</t>
  </si>
  <si>
    <t>Chiens, chats, poissons... A chacun ses Soldes et Bonnes Affaires !</t>
  </si>
  <si>
    <t>Jusqu’à -10% sur TOUT le site Rue du Commerce, c'est maintenant !</t>
  </si>
  <si>
    <t>Deuxième démarque : jusqu'à -55% sur la cuisine</t>
  </si>
  <si>
    <t>Votre S7 révolutionnaire est là !</t>
  </si>
  <si>
    <t>Continuez de vibrer avec les Bleus : 100€ de remise supplémentaire</t>
  </si>
  <si>
    <t>Derniers jours ! Ne manquez les French Days</t>
  </si>
  <si>
    <t>Une occasion en or pour changer de smartphone</t>
  </si>
  <si>
    <t>Ce dimanche : C'est Vente Flash</t>
  </si>
  <si>
    <t>Notre pack iPhone reconditionné est à découvrir &lt;%= recipient.firstName %&gt;</t>
  </si>
  <si>
    <t>Plus que 5 jours pour profiter de l’offre Monabanq</t>
  </si>
  <si>
    <t>Ventes Flash du Dimanche + livraison garantie avant Noël = Foncez !</t>
  </si>
  <si>
    <t>Nouveautés High-Tech, prochaines sorties et bons plans !</t>
  </si>
  <si>
    <t>Invitation pour les passionnés de déco !</t>
  </si>
  <si>
    <t>Vos meilleurs produits à petit prix</t>
  </si>
  <si>
    <t>Jusqu'à -45% pour s'amuser en plein air</t>
  </si>
  <si>
    <t>Ventes Flash du dimanche : GO !</t>
  </si>
  <si>
    <t>DESTOCKAGE :  jusqu'à -300€ de remise supplémentaire sur les TV, PC, Téléphones...</t>
  </si>
  <si>
    <t>Votre petit plaisir de rentrée : Jusqu'à 100€ de remise</t>
  </si>
  <si>
    <t>&lt;% if (recipient.firstName != '') { %&gt;&lt;%= recipient.firstName %&gt;, f&lt;% } else { %&gt;F&lt;% } %&gt;aites-vous plaisir ! Jusqu'à -60%</t>
  </si>
  <si>
    <t>Quand été rime avec convivialité : jusqu'à -70%</t>
  </si>
  <si>
    <t>&lt;%@ include view='Civilite_nom' %&gt; optimisez votre budget Assurances</t>
  </si>
  <si>
    <t>Ouvrez-vite : 24h pour profiter des ventes flash !</t>
  </si>
  <si>
    <t>Offre spéciale sur les ordinateurs et tablettes reconditionnés &gt;&gt;</t>
  </si>
  <si>
    <t>Ventes Flash du Dimanche : par ici les petits prix !</t>
  </si>
  <si>
    <t>Jusqu'à 30€ de remise supplémentaire sur les jouets !</t>
  </si>
  <si>
    <t>Le best-of Maison et Cuisine ! Jusqu’à -52% !</t>
  </si>
  <si>
    <t>Les ventes flash du dimanche sont de retour !</t>
  </si>
  <si>
    <t>Canapés, matelas, meubles : Partez à la conquête des French Days</t>
  </si>
  <si>
    <t>Les jours exceptionnels : 20€ sur offerts* sur votre panier</t>
  </si>
  <si>
    <t>Besoin de vous équiper ? Jusqu’à 15% de remise pour vous y aider</t>
  </si>
  <si>
    <t>10% de remise supplémentaire sur la Maison !</t>
  </si>
  <si>
    <t>Les bons plans PC du week-end  !</t>
  </si>
  <si>
    <t>&lt;%= recipient.firstName %&gt;, jusqu'à 100€ de remise supplémentaire sur des milliers de produits !</t>
  </si>
  <si>
    <t>Ventes flash ! Foncez &lt;%= recipient.firstName.toUpperCase() %&gt;</t>
  </si>
  <si>
    <t>H-24 : Jusqu'à -100€ de remise supplémentaire !</t>
  </si>
  <si>
    <t>Soldes jusqu'à -50% sur la photo &amp; la vidéo !</t>
  </si>
  <si>
    <t>Nouvelle démarque : Jusqu'à -75% !</t>
  </si>
  <si>
    <t>&lt;% if (recipient.firstName != '') { %&gt;&lt;%= recipient.firstName %&gt;, l&lt;% } else { %&gt;L&lt;% } %&gt;a victoire vous attend</t>
  </si>
  <si>
    <t>&lt;% if (recipient.firstName != '') { %&gt;&lt;%= recipient.firstName %&gt;, v&lt;% } else { %&gt;V&lt;% } %&gt;otre code de 20 euros offerts est activé</t>
  </si>
  <si>
    <t>Découvrez le nouvel Alcatel A5 à moins de 200€ !</t>
  </si>
  <si>
    <t>Saissez les bonnes affaires TV ! Samsung, Sharp, Polaroid</t>
  </si>
  <si>
    <t>Destockage de Noël = Bonnes affaires !</t>
  </si>
  <si>
    <t>Informatique, photo, TV : jusqu'à -70% sur toute la sélection</t>
  </si>
  <si>
    <t>Opération DESTOCKAGE ! Jusqu'à 30% de remise sur la sélection</t>
  </si>
  <si>
    <t>C'est la rentrée : Jusqu'à -100€ de remise</t>
  </si>
  <si>
    <t>&lt;% if (recipient.firstName != '') { %&gt;&lt;%= recipient.firstName %&gt;, &lt;% } else { %&gt;&lt;% } %&gt;&lt;%= targetData.montant %&gt;€ offerts en déposant un avis suite à votre achat</t>
  </si>
  <si>
    <t>Une déco 100% bien-être</t>
  </si>
  <si>
    <t>Derniers jours des soldes ! -5% de remise immédiate !</t>
  </si>
  <si>
    <t>Jusqu'à -25% sur la maison, le jardin et le bricolage</t>
  </si>
  <si>
    <t>Prêt pour Call of Duty ? Jusqu'à 300€ d'économies</t>
  </si>
  <si>
    <t>Dernier jour pour profiter de -15% supplémentaires &lt;%= recipient.firstName %&gt; !</t>
  </si>
  <si>
    <t>Woah ! Jusqu'à -70 % sur le maison</t>
  </si>
  <si>
    <t>Tout le reconditionné aux meilleurs prix est ici &gt;&gt;</t>
  </si>
  <si>
    <t>Déstockage sur nos smartphones et ordinateurs reconditionnés</t>
  </si>
  <si>
    <t>DERNIER JOUR : Jusqu’à 10% supplémentaires sur tout le site !</t>
  </si>
  <si>
    <t>C'est votre jour de chance !</t>
  </si>
  <si>
    <t>SOLDES ! Jusqu'à -50% pour booster votre PC</t>
  </si>
  <si>
    <t>Soldes spécial Salon jusqu'à -70%</t>
  </si>
  <si>
    <t>Profitez de -15% supplémentaires avec votre code !</t>
  </si>
  <si>
    <t>Mission DESTOCKAGE de la semaine !</t>
  </si>
  <si>
    <t>Tic-tac, tic-tac...24h de Ventes Flash</t>
  </si>
  <si>
    <t>Jusqu'à 100€ de remise immédiate sur notre sélection... N'attendez plus !</t>
  </si>
  <si>
    <t>En avant Noël : Découvrez les indispensables à poser sous le sapin</t>
  </si>
  <si>
    <t>Cap sur l'été ! Jusqu'à -100€ sur le jardin</t>
  </si>
  <si>
    <t>&lt;%@ include view='Civilite_nom' %&gt; vos frais d’installation offerts</t>
  </si>
  <si>
    <t>Votre Assurance Habitation à partir de 6,40 €/mois + 3 Mois Offerts</t>
  </si>
  <si>
    <t>Retombez en enfance en découvrant notre catalogue de Noël !</t>
  </si>
  <si>
    <t>Jusqu'à 15% de remise supplémentaire : faites-vous plaisir</t>
  </si>
  <si>
    <t>De fabuleux cadeaux vous attendent &lt;%= recipient.firstName %&gt; !</t>
  </si>
  <si>
    <t>Craquez pour nos prix de folie !</t>
  </si>
  <si>
    <t>Les bonnes affaires se font ici !</t>
  </si>
  <si>
    <t>Jusqu'à -67% sur les nouveautés du Mois</t>
  </si>
  <si>
    <t>&lt;%@ include view='Civilite_nom' %&gt; propriétaire en 2017 à des conditions exceptionnelles</t>
  </si>
  <si>
    <t>Les jours exceptionnels : jusqu'à 100€ de remise sur une sélection</t>
  </si>
  <si>
    <t>&lt;%@ include view="RDC_Prenom" %&gt; plus que quelques jours ! 15€ offerts</t>
  </si>
  <si>
    <t>French Days ! Jusqu'à 300€ de remise sur le gaming</t>
  </si>
  <si>
    <t>Profitez des bons plans Maison-Mode : Jusquà -60%</t>
  </si>
  <si>
    <t>Notre best-of jardin pour passer un bon hiver !</t>
  </si>
  <si>
    <t>Derniers jours pour profiter des offres de Noël</t>
  </si>
  <si>
    <t>Votre Samsung Galaxy à 249€</t>
  </si>
  <si>
    <t>&lt;% if (recipient.firstName != '') { %&gt;&lt;%= recipient.firstName %&gt;, 1 &lt;% } else { %&gt;Un &lt;% } %&gt;an de shopping à gagner !</t>
  </si>
  <si>
    <t>Nouveau look pour une nouvelle rentrée : jusqu'à -30%</t>
  </si>
  <si>
    <t>&lt;%@ include view="RDC_Prenom" %&gt; 25 euros offerts sur votre nouvel ordinateur</t>
  </si>
  <si>
    <t>Acer, MSI, Intel, Asus...</t>
  </si>
  <si>
    <t>10€ offerts dès 50€ d'achat...</t>
  </si>
  <si>
    <t>-7% de remise supplémentaire ! A vous de jouer &lt;%= recipient.firstName %&gt; !</t>
  </si>
  <si>
    <t>Chambres enfants : Les dernières tendances sont ici !</t>
  </si>
  <si>
    <t>Soldes ! Jusqu'à -30% sur Asus, HP, Omen, Acer...</t>
  </si>
  <si>
    <t>Votre livre photo CEWE de l'année 2016</t>
  </si>
  <si>
    <t>Zoom sur les nouveautés, prochaines sorties et bons plans High-Tech</t>
  </si>
  <si>
    <t>J-5 : Les French Days débarquent vendredi</t>
  </si>
  <si>
    <t>TV : Jusqu'à -20% sur les meilleurs modèles !</t>
  </si>
  <si>
    <t>Stocks limités : jusqu'à -75% sur la sélection</t>
  </si>
  <si>
    <t>Deal du jour : -170€ sur la poussette combinée trio</t>
  </si>
  <si>
    <t>Soyez prêt pour ce soir ! Tous en bleu</t>
  </si>
  <si>
    <t>Pour vous : -10% supplémentaires sur la MAISON</t>
  </si>
  <si>
    <t>Bonne fête &lt;%= recipient.firstName %&gt; ! Ouvrez vite une surprise vous attend…</t>
  </si>
  <si>
    <t>L'iPhone 8 Apple : disponible en précommande !</t>
  </si>
  <si>
    <t>Baskets, bottes, escarpins... Jusqu'à 30€ de remise supplémentaire !</t>
  </si>
  <si>
    <t>Jusqu'à 100€ remboursés sur la marque HP</t>
  </si>
  <si>
    <t>Baskets, boots, chaussures de ville... Jusqu'à 30€ de remise supplémentaire !</t>
  </si>
  <si>
    <t>Noël vous porte t-il chance ? Découvrez-le !</t>
  </si>
  <si>
    <t>Jusqu’à -73% sur l’électro : Faites-vous plaisir !</t>
  </si>
  <si>
    <t>Vous en voulez encore ? Dernier week-end pour en profiter !</t>
  </si>
  <si>
    <t>&lt;% if (recipient.firstName != '') { %&gt;&lt;%= recipient.firstName %&gt;, dites-nous &lt;% } else { %&gt;Dites-nous &lt;% } %&gt;tout</t>
  </si>
  <si>
    <t>RDV demain à 8h ! Préparez votre panier &lt;%= recipient.firstName %&gt;</t>
  </si>
  <si>
    <t>Pour vous Gamer, jusqu'à 10% de remise</t>
  </si>
  <si>
    <t>Derniers jours SOLDES : Jusqu'à -50€ de remise supplémentaire</t>
  </si>
  <si>
    <t>Printemps des promos : jusqu'à -100€</t>
  </si>
  <si>
    <t>Rien que pour vous &lt;%= recipient.firstName %&gt;, offre exceptionnelle sur le Honor 9 !</t>
  </si>
  <si>
    <t>Shopping Days : dernier jour pour en profiter !</t>
  </si>
  <si>
    <t>Une pause shopping ? -15% de remise supplémentaire</t>
  </si>
  <si>
    <t>Rien que pour vous, Vente Flash Disneyland Paris !</t>
  </si>
  <si>
    <t>Tentez de remporter 900€ de meubles !</t>
  </si>
  <si>
    <t>Jusqu’à 100€ de remise sur TOUT le site pour une rentrée au top !</t>
  </si>
  <si>
    <t>Dernière démarque : jusqu'à -80% sur des milliers de produits</t>
  </si>
  <si>
    <t>La Fête des Pères approche…Trouvez LE cadeau idéal</t>
  </si>
  <si>
    <t>Jusqu'à -70% de remise sur votre univers préféré</t>
  </si>
  <si>
    <t>&lt;%= recipient.firstName %&gt;, d&lt;% } else { %&gt;D&lt;% } %&gt;erniers jours pour profiter de votre offre de bienvenue</t>
  </si>
  <si>
    <t>Dernières heures ! Jusqu'à 100€ de remise supplémentaire sur tout le site</t>
  </si>
  <si>
    <t>Mission DESTOCKAGE de l'année 2018 !</t>
  </si>
  <si>
    <t>En ce moment sur Rue du Commerce</t>
  </si>
  <si>
    <t>RueduCommerce vous dévoile le contenu de sa hotte pour Noël !</t>
  </si>
  <si>
    <t>Réduisez le prélèvement de votre impôt à la source</t>
  </si>
  <si>
    <t>C'est parti pour la semaine du Black Friday</t>
  </si>
  <si>
    <t>Et les nommés sont...</t>
  </si>
  <si>
    <t>DERNIERS JOURS pour profiter des Soldes !</t>
  </si>
  <si>
    <t>Votre carte Gold pour 0€/mois</t>
  </si>
  <si>
    <t>&lt;% if (recipient.firstName != '') { %&gt;&lt;%= recipient.firstName %&gt;, une surprise vous attend &lt;% } else { %&gt;Une surprise vous attend&lt;% } %&gt;</t>
  </si>
  <si>
    <t>Bonne fête &lt;%= recipient.firstName %&gt; ! Une surprise vous attend ouvrez vite...</t>
  </si>
  <si>
    <t>Exceptionnel : jusqu'à -100€ de remise sur Apple</t>
  </si>
  <si>
    <t>Star Wars, Disney, Lego... Jusqu'à 30€ de remise suplémentaire</t>
  </si>
  <si>
    <t>&lt;% if (recipient.firstName != '') { %&gt;&lt;%= recipient.firstName %&gt;, nous &lt;% } else { %&gt;Nous &lt;% } %&gt;vous réservons des surprises</t>
  </si>
  <si>
    <t>Les French Days : Jusqu'à -40% sur une sélection de produits</t>
  </si>
  <si>
    <t>Nos clients les ont aimés ... Et vous ?</t>
  </si>
  <si>
    <t>Ce dimanche, c'est ventes flash !</t>
  </si>
  <si>
    <t>&lt;% if (recipient.firstName != '') { %&gt;&lt;%= recipient.firstName %&gt;, 10&lt;% } else { %&gt;10&lt;% } %&gt; places à gagner pour Synapson</t>
  </si>
  <si>
    <t>Sunday Flash Day : 24h d'offres de folie &lt;%= recipient.firstName %&gt;</t>
  </si>
  <si>
    <t>A Noël, optez pour le Destockage</t>
  </si>
  <si>
    <t>Projets à faire soi-même : réalisez vos envies !</t>
  </si>
  <si>
    <t>Nouveau : Le meilleur des bons plans voyages !</t>
  </si>
  <si>
    <t>DERNIERES HEURES : Jusqu'à 100€ supplémentaires !</t>
  </si>
  <si>
    <t>SOLDES jusqu'à 70% ! Foncez</t>
  </si>
  <si>
    <t>Envie de changer de TV ? Profitez du 4X sans frais</t>
  </si>
  <si>
    <t>VITE demain c'est fini : Jusqu'à -300€ supplémentaire sur TOUT le site</t>
  </si>
  <si>
    <t>Passez une bonne nuit ! Jusqu'à -15% de remise sur la literie</t>
  </si>
  <si>
    <t>Salon de jardin, Barcecue, Trampoline, Balançoire,... Jusqu'à -65%</t>
  </si>
  <si>
    <t>&lt;%= recipient.firstName %&gt;, votre code &lt;%= message.delivery.delivery_codeRacineWebAdmin1.racine %&gt;-&lt;%= complementCoupon() %&gt; est activé…</t>
  </si>
  <si>
    <t>Soldes spécial Chambre et Literie jusqu'à -70%</t>
  </si>
  <si>
    <t>&lt;% if (recipient.firstName != '') { %&gt;&lt;%= recipient.firstName %&gt;, vous &lt;% } else { %&gt;Vous &lt;% } %&gt;n’allez pas rater ça ?</t>
  </si>
  <si>
    <t>Craquez pour nos bons plans  : jusqu'à -20%</t>
  </si>
  <si>
    <t>Remplacez votre baignoire par une douche en une journée seulement</t>
  </si>
  <si>
    <t>&lt;% if( recipient.firstName != '' ){ %&gt;&lt;%= recipient.firstName %&gt; e&lt;% }else{ %&gt; E&lt;% } %&gt;n attendant les Soldes...</t>
  </si>
  <si>
    <t>Foncez ! Jusqu'à 15% de remise supplémentaire</t>
  </si>
  <si>
    <t>Découvrez nos forfaits mobiles à prix canon !</t>
  </si>
  <si>
    <t>Grand Jeu Noël : faites le plein de cadeaux</t>
  </si>
  <si>
    <t>Vos achats récompensés</t>
  </si>
  <si>
    <t>&lt;% if (recipient.firstName != '') { %&gt;&lt;%= recipient.firstName %&gt;, jusqu'à&lt;% } else { %&gt;Jusqu'à&lt;% } %&gt; 100€ de remise sur votre ordinateur</t>
  </si>
  <si>
    <t>Foncez ! Jusqu'à -100€ sur des milliers de produits</t>
  </si>
  <si>
    <t>La fin des soldes approchent... Foncez avant qu'il ne soit trop tard !</t>
  </si>
  <si>
    <t>Votre prochain barbecue est ici à 89€</t>
  </si>
  <si>
    <t>En ce moment sur RueduCommerce</t>
  </si>
  <si>
    <t>VentesFlash du dimanche jusqu'à minuit ! Foncez &lt;%= recipient.firstName %&gt;</t>
  </si>
  <si>
    <t>&lt;% if (recipient.firstName != '') { %&gt;&lt;%= recipient.firstName %&gt;, changez &lt;% } else { %&gt;Changez &lt;% } %&gt;de smartphone à petit prix</t>
  </si>
  <si>
    <t>&lt;% if (recipient.firstName != '') { %&gt;&lt;%= recipient.firstName %&gt;, découvrez &lt;% } else { %&gt;Découvrez &lt;% } %&gt;nos offres révolutionnaires</t>
  </si>
  <si>
    <t>Bons plans : jusqu'à -43% en livraison offerte</t>
  </si>
  <si>
    <t>&lt;% if (recipient.firstName != '') { %&gt;&lt;%= recipient.firstName %&gt;, t&lt;% } else { %&gt;T&lt;% } %&gt;entez de gagner des places de match en Russie avec Visa</t>
  </si>
  <si>
    <t>Suivez la tendance avec  -13% et -18% supplémentaire sur votre maison et dressing</t>
  </si>
  <si>
    <t>Un taux exceptionnel pour financer vos projets</t>
  </si>
  <si>
    <t>&lt;%@ include view="RDC_Prenom" %&gt; et si vous changiez de tablette tactile ?</t>
  </si>
  <si>
    <t>Spécial Déstockage ! Par ici les petits prix &lt;%= recipient.firstName %&gt;</t>
  </si>
  <si>
    <t>10€ offerts dès 150€ d'achat !</t>
  </si>
  <si>
    <t>Pas envie de chercher ? Les meilleures offres arrivent à vous !</t>
  </si>
  <si>
    <t>C'est parti &lt;%= recipient.firstName %&gt;! Ventes Flash du dimanche</t>
  </si>
  <si>
    <t>Votre télé 100% remboursée pour supporter les Bleus avec Carrefour !</t>
  </si>
  <si>
    <t>Pour plus de choix, préparez la rentrée !</t>
  </si>
  <si>
    <t>Jusqu'à 30€ offerts sur l'électroménager</t>
  </si>
  <si>
    <t>On vous souhaite une bonne année &lt;%= recipient.firstName %&gt;</t>
  </si>
  <si>
    <t>J-3 : 80€ + 80€ de bons d'achat sur Rue du Commerce</t>
  </si>
  <si>
    <t>Nouveauté Western Digital ! Accédez à un niveau supérieur &lt;%= recipient.firstName %&gt;</t>
  </si>
  <si>
    <t>DESTOCKAGE : -10% sur une sélection High-Tech !</t>
  </si>
  <si>
    <t>SOLDES :  Jusqu'à -70% sur les jouets</t>
  </si>
  <si>
    <t>Déstockage : 179,99€ le Samsung Galaxy S7 d'occasion !</t>
  </si>
  <si>
    <t>Jusqu'à 100€ de remise : partez à la conquête des meilleures offres !</t>
  </si>
  <si>
    <t>Pratique : imprimez à domicile vos timbres pour les vœux !</t>
  </si>
  <si>
    <t>Dernière Démarque GO ! Informatique, Electroménager... Jusqu'à -80%</t>
  </si>
  <si>
    <t>C'est parti pour les ventes flash</t>
  </si>
  <si>
    <t>Jusqu'à -300€ supplémentaire sur TOUT le site &gt;&gt; En avant Noël</t>
  </si>
  <si>
    <t>Les meilleures des ventes flash sont ici pendant 24h</t>
  </si>
  <si>
    <t>C'est bientôt fini ! Jusqu'à 300€ de remise sur des milliers de produits</t>
  </si>
  <si>
    <t>Tentez de gagner un S7 révolutionnaire</t>
  </si>
  <si>
    <t>Jusqu'à 100€ de remise supplémentaire sur tout le site !</t>
  </si>
  <si>
    <t>Joyeuses fêtes à tous !</t>
  </si>
  <si>
    <t>&lt;% if (recipient.firstName != '') { %&gt;&lt;%= recipient.firstName %&gt;, votre &lt;% } else { %&gt;Votre &lt;% } %&gt;bon d'achat expire bientôt...Ne passez pas à côté !</t>
  </si>
  <si>
    <t>Faites le plein de bonnes affaires &lt;%= recipient.firstName %&gt;</t>
  </si>
  <si>
    <t>Shopping Days : plus que quelques heures pour en profiter !</t>
  </si>
  <si>
    <t>J-8 avant la Fête des Pères &gt;&gt;</t>
  </si>
  <si>
    <t>J-1 : Préparez-vous pour un week-end de folie</t>
  </si>
  <si>
    <t>Jusqu'à -60% d'économie pour l'été &lt;% if (recipient.firstName != '') { %&gt;&lt;%= recipient.firstName %&gt; !&lt;% } else { %&gt; !&lt;% } %&gt;</t>
  </si>
  <si>
    <t>&lt;% if (recipient.firstName != '') { %&gt;&lt;%= recipient.firstName.toString().replace(/^\w|\s\w|-\w/gi,function(m){return m.toUpperCase()}) %&gt;, une &lt;% } else { %&gt;Une&lt;% } %&gt;surprise Samsung vous attend !</t>
  </si>
  <si>
    <t>Les tendances ASUS du moment</t>
  </si>
  <si>
    <t>Jusqu'à -60% sur les baskets iconiques</t>
  </si>
  <si>
    <t>&lt;% if( recipient.firstName != '' ){ %&gt;&lt;%= recipient.firstName  %&gt;: v&lt;% }else{ %&gt;V&lt;% } %&gt;otre rendez-vous de Janvier</t>
  </si>
  <si>
    <t>Vendez votre bien immobilier entre particuliers</t>
  </si>
  <si>
    <t>Votre mutuelle santé au meilleur prix</t>
  </si>
  <si>
    <t>Faites une pause culture &lt;%= recipient.firstName %&gt;</t>
  </si>
  <si>
    <t>Wouah ! 10% de remise sur une sélection d'iPhone</t>
  </si>
  <si>
    <t>Jusqu'à -50€ supplémentaires, profitez vite des Jours Extra !</t>
  </si>
  <si>
    <t>Nos nouvelles baskets vous attendent</t>
  </si>
  <si>
    <t>Nos conseils bien-être et nutrition</t>
  </si>
  <si>
    <t>#Résolutions2019 : adoptez les nouveautés High-Tech</t>
  </si>
  <si>
    <t>Tic tac, tic tac...Dernières heures BlackFriday !</t>
  </si>
  <si>
    <t>Craquez pour nos bons plans livraison offerte</t>
  </si>
  <si>
    <t>Jusqu'à -15% supplémentaires avec le code GO !</t>
  </si>
  <si>
    <t>Ça Flash : Jusqu'à -56% en ventes flash</t>
  </si>
  <si>
    <t>Voyez les fêtes en rose</t>
  </si>
  <si>
    <t>Livraison 24H offerte et garantie avant Noël : c'est le moment !</t>
  </si>
  <si>
    <t>PC gamer, carte graphique, carte mère... Soldes gaming c'est parti !</t>
  </si>
  <si>
    <t>&lt;%@ include view="RDC_Prenom" %&gt; 15 euros offerts sur les tablettes</t>
  </si>
  <si>
    <t>En attendant les Soldes... Jusqu'à -100€ sur notre sélection !</t>
  </si>
  <si>
    <t>Passionné de déco ? Découvez nos conseils et coups de coeur</t>
  </si>
  <si>
    <t>Ce dimanche ça FLASH sur rue du commerce !</t>
  </si>
  <si>
    <t>Faîtes des économies de chauffage !</t>
  </si>
  <si>
    <t>Vente auto en 24h</t>
  </si>
  <si>
    <t>&lt;% if (recipient.firstName != '') { %&gt;&lt;%= recipient.firstName %&gt;, v&lt;% } else { %&gt;V&lt;% } %&gt;ous allez adorer le festival des marques</t>
  </si>
  <si>
    <t>VITE demain c'est fini : Jusqu'à -100€ de remise</t>
  </si>
  <si>
    <t>Empruntez jusqu'à 75000 euros !</t>
  </si>
  <si>
    <t>Découvrez les tendances Maison&amp;Déco 100% Scandinave</t>
  </si>
  <si>
    <t>&lt;% if (recipient.firstName != '') { %&gt;&lt;%= recipient.firstName %&gt;,  votre code est activé &lt;%}else{%&gt;Votre code est activé&lt;% }%&gt;</t>
  </si>
  <si>
    <t>Vos séries et films préférés en promo sur RueduCommerce !</t>
  </si>
  <si>
    <t>BLACK FRIDAY ! -15% supplémentaire sur les plus grandes marques</t>
  </si>
  <si>
    <t>Happy birthday DEAL : -10% supplémentaire sur la maison</t>
  </si>
  <si>
    <t>18 ans, 18 jours, 18 cadeaux !</t>
  </si>
  <si>
    <t>10% de remise supplémentaire pour équiper votre bébé</t>
  </si>
  <si>
    <t>Jours exceptionnels : 30€ de remise dès 300€ d'achats</t>
  </si>
  <si>
    <t>Cyber Monday ! -20% de remise supplémentaire</t>
  </si>
  <si>
    <t>VentesFlash Anniversaire jusqu'à minuit ! Foncez &lt;%= recipient.firstName %&gt;</t>
  </si>
  <si>
    <t>Ventes Flash du week end : vite, ça dure moins de 48H !</t>
  </si>
  <si>
    <t>&lt;%@ include view='Civilite_nom' %&gt; l'installation de votre alarme offerte</t>
  </si>
  <si>
    <t>24h de ventes flash sur l'high-tech et l'électroménager</t>
  </si>
  <si>
    <t>Jusqu'à 100€ de remise sur TOUT le site, ne trainez pas !</t>
  </si>
  <si>
    <t>Dernier jour : Jusqu’à 15% supplémentaire sur des milliers de produits</t>
  </si>
  <si>
    <t>&lt;% if (recipient.firstName != '') { %&gt;&lt;%= recipient.firstName %&gt;,  votre code promo est activé &lt;%}else{%&gt;Votre code promo est activé&lt;% }%&gt;</t>
  </si>
  <si>
    <t>&lt;%@ include view="RDC_Prenom" %&gt; 30 euros offerts sur votre nouvelle tv</t>
  </si>
  <si>
    <t>Foire aux assises : jusqu'à -70%  pour s'asseoir confortablement</t>
  </si>
  <si>
    <t>&lt;%@ include view="RDC_Prenom" %&gt; 25 euros offerts sur les ordinateurs</t>
  </si>
  <si>
    <t>Prêt pour le combat avec Gigabyte ?</t>
  </si>
  <si>
    <t>JOUETS : Jusqu'à 70% de remise sur une sélection de produits</t>
  </si>
  <si>
    <t>Optez pour des Bensimon à partir 30€</t>
  </si>
  <si>
    <t>Voyez plus grand, jusqu'à -50% !</t>
  </si>
  <si>
    <t>&lt;%@ include view="RDC_Prenom" %&gt; 20 euros offerts sur votre nouveau smartphone</t>
  </si>
  <si>
    <t>Ouvrez vite : jusqu'à 50€ de remise supplémentaire</t>
  </si>
  <si>
    <t>GO pour les Ventes Flash du jour !</t>
  </si>
  <si>
    <t>Votre carte gold Mastercard gratuite</t>
  </si>
  <si>
    <t>Shopping Days : jusqu'à 100€ de remise supplémentaire !</t>
  </si>
  <si>
    <t>En recherche de bons plans &lt;%= recipient.firstName %&gt; ?</t>
  </si>
  <si>
    <t>Derniers jours ! Pour bénéficier des codes promo</t>
  </si>
  <si>
    <t>&lt;% if (recipient.firstName != '') { %&gt;&lt;%= recipient.firstName %&gt;, jusqu'à &lt;% } else { %&gt;Jusqu'à &lt;% } %&gt; 80€ offerts pour l'activation d'un Compte C-zam</t>
  </si>
  <si>
    <t>A remporter : un LG G7 !</t>
  </si>
  <si>
    <t>&lt;% if (recipient.firstName != '') { %&gt;&lt;%= recipient.firstName.toString().replace(/^\w|\s\w|-\w/gi,function(m){return m.toUpperCase()}) %&gt;, &lt;% } else { %&gt;&lt;% } %&gt;3,2,1 Top départ...</t>
  </si>
  <si>
    <t>&lt;% if (recipient.firstName != '') { %&gt;&lt;%= recipient.firstName %&gt;, vous &lt;% } else { %&gt;Vous &lt;% } %&gt;connaissez le Single Day ?</t>
  </si>
  <si>
    <t>Demain il sera trop tard : Jusqu'à -100€ de remise supplémentaire</t>
  </si>
  <si>
    <t>&lt;%@ include view='Civilite_nom' %&gt; protégez votre foyer et vos proches</t>
  </si>
  <si>
    <t>Profitez de -40% sur les SOLDES et Bonnes Affaires en électroménager</t>
  </si>
  <si>
    <t>Venez essayer la Classe A</t>
  </si>
  <si>
    <t>Préparez-vous pour les matchs à venir</t>
  </si>
  <si>
    <t>Des nouveautés pour commencer le week-end en beauté !</t>
  </si>
  <si>
    <t>C'est votre jour de chance</t>
  </si>
  <si>
    <t>SOLDES : C’est très loin d’être fini !</t>
  </si>
  <si>
    <t>Ce n'est que le début : Jusqu'à -60% sur vos marques préférées</t>
  </si>
  <si>
    <t>100% Gaming, venez découvrir notre sélection</t>
  </si>
  <si>
    <t>Dépêchez-vous ! LIVRAISON garantie avant Noël</t>
  </si>
  <si>
    <t>Shopping Days : plus que quelques jours pour en profiter !</t>
  </si>
  <si>
    <t>Ce soir : découvrez le top du top des meilleurs deals</t>
  </si>
  <si>
    <t>Les affaires du dimanche : jusqu'à -70%</t>
  </si>
  <si>
    <t>&lt;% if (recipient.firstName != '') { %&gt;&lt;%= recipient.firstName %&gt;, vos &lt;% } else { %&gt;Vos &lt;% } %&gt;promos stars du moment</t>
  </si>
  <si>
    <t>Offre de bienvenue : profitez de 80€ + 80€ de bons d’achat sur Rue du Commerce</t>
  </si>
  <si>
    <t>Bénéficiez de 500€ de reprise en transformant votre baignoire en douche</t>
  </si>
  <si>
    <t>De bonnes affaires à saisir rapidement !</t>
  </si>
  <si>
    <t>Cadeaux de dernière minute ? offrez des abonnements magazines</t>
  </si>
  <si>
    <t>La 2ème démarque est là ! Et elle n'est pas venue seule...</t>
  </si>
  <si>
    <t>Tous au jardin cet été, jusqu'à -60% !</t>
  </si>
  <si>
    <t>Jusqu'à -300€ supplémentaire sur TOUT le site</t>
  </si>
  <si>
    <t>Ventes flash 48h ! Foncez &lt;%= recipient.firstName %&gt;</t>
  </si>
  <si>
    <t>&lt;%@ include view='Civilite_nom' %&gt; le top du prêt perso sur Meilleurtaux ! Comparez par vous-même !</t>
  </si>
  <si>
    <t>&lt;%@ include view="RDC_Prenom" %&gt; et si vous changiez d’appareil photo</t>
  </si>
  <si>
    <t>Réalisez vos projets avec le bon taux</t>
  </si>
  <si>
    <t>Les offres en or smartphone sont par ici !</t>
  </si>
  <si>
    <t>Retrouvez le meilleur des ventes flash de la rentrée !</t>
  </si>
  <si>
    <t>&lt;%@ include view='Civilite_nom' %&gt; l'installation de votre alarme offerte pour la rentrée</t>
  </si>
  <si>
    <t>Jusqu'à -72% sur des produits dépackagés et reconditionnés &gt;&gt;</t>
  </si>
  <si>
    <t>Ne restez pas sur la touche : Jusqu'à -100€ supplémentaire sur des milliers de produits</t>
  </si>
  <si>
    <t>Gaming, Samsung, Dyson... Faites le plein de bons plans</t>
  </si>
  <si>
    <t>Immanquable : le deal PC Gaming du jour !</t>
  </si>
  <si>
    <t>Transformez votre baignoire en douche et bénéficiez de 500€ de reprise</t>
  </si>
  <si>
    <t>&lt;% if (recipient.firstName != '') { %&gt;&lt;%= recipient.firstName %&gt;, votre &lt;% } else { %&gt;Votre &lt;% } %&gt;carte bancaire Gold Mastercard gratuite et 80 euros offerts</t>
  </si>
  <si>
    <t>&lt;%@ include view='Civilite_nom' %&gt; : L'installation de votre alarme offerte</t>
  </si>
  <si>
    <t>-10% supplémentaires sur les jouets : le Père Noël est en avance !</t>
  </si>
  <si>
    <t>Faites des économies de chauffage</t>
  </si>
  <si>
    <t>Avec Mercedes-Benz Flex, n’ayez plus peur de vous engager</t>
  </si>
  <si>
    <t>Ce sont nos 18 ans ! Venez fêter avec nous &lt;%= recipient.firstName %&gt; !</t>
  </si>
  <si>
    <t>Super Ventes Flash : Toutes les heures un nouveau produit !</t>
  </si>
  <si>
    <t>Jusqu'à -500€ ! Les bonnes affaires du mercredi soir</t>
  </si>
  <si>
    <t>Réduisez votre impôt de 18%</t>
  </si>
  <si>
    <t>Grand Nettoyage : Jusqu'à 50% de remise sur une sélection de produits</t>
  </si>
  <si>
    <t>Jusqu’à -70% sur Dyson, Philips, LG, Whirlpool, Hotpoint...</t>
  </si>
  <si>
    <t>Nouvelle BMW X2. N'attendez plus pour l'essayer !</t>
  </si>
  <si>
    <t>iPad Mini à -50%, Smartphone à -70%, Diesel à -30%...RDV à 8H !</t>
  </si>
  <si>
    <t>Les soldes s'invitent dans votre jardin ! Jusqu'à -60%</t>
  </si>
  <si>
    <t>Le Dimanche tout est permis : Jusqu'à -70%</t>
  </si>
  <si>
    <t>Jusqu'à 100€ de remise !  N'attendez pas le dernier moment &lt;%= recipient.firstName %&gt;</t>
  </si>
  <si>
    <t>Les 7 deals capitaux continuent... Vite, les stocks sont limités !</t>
  </si>
  <si>
    <t>160€ offerts pour l'ouverture de votre compte</t>
  </si>
  <si>
    <t>Votre devis en ligne</t>
  </si>
  <si>
    <t>Les indispensables pour une rentrée réussie : jusqu'à -50%</t>
  </si>
  <si>
    <t>Sunday Flash Day : 24h d'offres de folie</t>
  </si>
  <si>
    <t>Faites vite : jusqu'à -60% sur les jouets</t>
  </si>
  <si>
    <t>Profitez de remises immédiates sur le déstockage !</t>
  </si>
  <si>
    <t>Mutuelle: Obtenez un devis gratuit en ligne</t>
  </si>
  <si>
    <t>Protégez votre habitation</t>
  </si>
  <si>
    <t>Offre de bienvenue : 80€ + 80€ de bons d'achat sur Rue du Commerce</t>
  </si>
  <si>
    <t>Un bain de soleil ? Jusqu'à -100€ sur le jardin</t>
  </si>
  <si>
    <t>Comparez pour mieux choisir</t>
  </si>
  <si>
    <t>Offre de bienvenue : 80€ + 80€ de bons d’achat sur Rue du Commerce</t>
  </si>
  <si>
    <t>Les bons plans reconditionnés pour une rentrée à prix cassés !</t>
  </si>
  <si>
    <t>&lt;%@ include view="RDC_Prenom" %&gt; découvrez notre offre exclusive sur l’électroménager</t>
  </si>
  <si>
    <t>Votre assurance à partir de 6,40€ par mois + 3 mois offerts</t>
  </si>
  <si>
    <t>&lt;% if (recipient.firstName != '') { %&gt;&lt;%= recipient.firstName %&gt;, ne &lt;% } else { %&gt;Ne &lt;% } %&gt;cherchez plus ! Jusqu'à -60% sur l'électroménager, le jardin et la maison</t>
  </si>
  <si>
    <t>Retrouvez vos produits du quotidien au format XXL à un prix imbattable avec Carrefour</t>
  </si>
  <si>
    <t>Envie de changer votre intérieur ? Jusqu'à 100€ de remise</t>
  </si>
  <si>
    <t>Jusqu'à 20% de remise sur les plus grandes marques High-Tech</t>
  </si>
  <si>
    <t>Jusqu'à 100€ de remise sur des milliers de produits, ne trainez pas !</t>
  </si>
  <si>
    <t>60% de réduction sur vos mensualités</t>
  </si>
  <si>
    <t>Retrouvez nos tops offres jusqu'à -70% !</t>
  </si>
  <si>
    <t>Et si vous preniez une femme de ménage ?</t>
  </si>
  <si>
    <t>Devenez propriétaire d'un appartement neuf.</t>
  </si>
  <si>
    <t>Vos produits de la marque Tupperware à 1€* dès maintenant !</t>
  </si>
  <si>
    <t>&lt;%@ include view="RDC_Prenom" %&gt; 20 euros offerts sur les smartphones</t>
  </si>
  <si>
    <t>Découvrez des milliers de jouets à prix anniversaire !</t>
  </si>
  <si>
    <t>Jusqu'à 100€ de remise supplémentaire sur des milliers de produits !</t>
  </si>
  <si>
    <t>Plus de 10 000€ de cadeaux à gagner !</t>
  </si>
  <si>
    <t>Nos bons plans reconditionnés 2017 sont ici !</t>
  </si>
  <si>
    <t>Comparez les meilleurs taux du marché</t>
  </si>
  <si>
    <t>Tentez de remporter un iPhone 7</t>
  </si>
  <si>
    <t>3 mois offerts sur votre assurance famille</t>
  </si>
  <si>
    <t>Coup d'envoi : Jusqu'à -200€ supplémentaire sur une sélection</t>
  </si>
  <si>
    <t>&lt;% if( recipient.firstName != '' ){ %&gt;&lt;%= recipient.firstName  %&gt;, v&lt;% }else{ %&gt;V&lt;% } %&gt;otre rendez-vous Privilège de décembre</t>
  </si>
  <si>
    <t>&lt;% if( recipient.firstName != '' ){ %&gt;&lt;%= recipient.firstName.toString().replace(/^\w|\s\w|-\w/gi,function(m){return m.toUpperCase()})  %&gt;, &lt;% } %&gt;J-3 avant la fin de votre offre Privilège</t>
  </si>
  <si>
    <t>&lt;% if (recipient.firstName != '') { %&gt;&lt;%= recipient.firstName %&gt;, 5&lt;% } else { %&gt;5&lt;% } %&gt;0€ remboursés sur le BlackBerry KEY one</t>
  </si>
  <si>
    <t>Jusqu'à 100€ supplémentaire pour trouver votre PC</t>
  </si>
  <si>
    <t>Assurez votre animal de compagnie à partir de 8,60€</t>
  </si>
  <si>
    <t>&lt;% if (recipient.firstName != '') { %&gt;&lt;%= recipient.firstName.toString().replace(/^\w|\s\w|-\w/gi,function(m){return m.toUpperCase()}) %&gt;, &lt;% } %&gt;150€ de remise sur Samsung : 48H seulement</t>
  </si>
  <si>
    <t>Deal du jour : TV Samsung à moins de 400€</t>
  </si>
  <si>
    <t>Votre bouquet livré pour la Saint-Valentin</t>
  </si>
  <si>
    <t>Soldes jusqu'à -50% pour tous vos travaux !</t>
  </si>
  <si>
    <t>Jusqu'à -15% pour renouveler votre linge de maison</t>
  </si>
  <si>
    <t>2 mois offerts sur votre assurance auto</t>
  </si>
  <si>
    <t>La rentrée pour tous ! Jusqu'à 100€ sur TOUT le site</t>
  </si>
  <si>
    <t>C'est le moment de faire racheter vos crédits</t>
  </si>
  <si>
    <t>&lt;%@ include view='Civilite_nom' %&gt; -50% offert sur les packs alarme</t>
  </si>
  <si>
    <t>Soldes ! Jusqu'à -65% sur l'electroménager</t>
  </si>
  <si>
    <t>Renforcer l'isolation cet hiver</t>
  </si>
  <si>
    <t>&lt;% if (recipient.firstName != '') { %&gt;&lt;%= recipient.firstName %&gt;, 1&lt;% } else { %&gt;1&lt;% } %&gt;0€ offerts tous les 50€ d'achat</t>
  </si>
  <si>
    <t>&lt;% if (recipient.firstName != '') { %&gt;&lt;%= recipient.firstName %&gt;, proposez &lt;% } else { %&gt;Proposez &lt;% } %&gt;votre bien immobilier sur notre réseau de particuliers</t>
  </si>
  <si>
    <t>Jusqu'à -30€ supplémentaire sur les jouets</t>
  </si>
  <si>
    <t>Comment obtenir le meilleur taux ?</t>
  </si>
  <si>
    <t>&lt;%@ include view='Civilite_nom' %&gt;, le top du prêt perso sur Meilleurtaux ! Comparez par vous-même !</t>
  </si>
  <si>
    <t>Jusqu'à 100€ de remise sur TOUT le site &lt;%= recipient.firstName %&gt;</t>
  </si>
  <si>
    <t>&lt;% if (recipient.firstName != '') { %&gt;&lt;%= recipient.firstName.toString().replace(/^\w|\s\w|-\w/gi,function(m){return m.toUpperCase()}) %&gt;, v&lt;% } else { %&gt;V&lt;% } %&gt;ous êtes à un clic de ...</t>
  </si>
  <si>
    <t>Il est encore temps pour en profiter</t>
  </si>
  <si>
    <t>Rénovez votre salle de bain en un temps record !</t>
  </si>
  <si>
    <t>Trouvez votre smartphone : Jusqu'à -40% sur la sélection</t>
  </si>
  <si>
    <t>French Days ! Jusqu'à 300€ de remise sur l'équipement</t>
  </si>
  <si>
    <t>Financez vos projets en 2018</t>
  </si>
  <si>
    <t>Profitez de 3 M2 Offerts pour l'achat d'un appartement neuf pour y habiter ou investir</t>
  </si>
  <si>
    <t>A saisir immédiatement &lt;% if (recipient.firstName != '') { %&gt;&lt;%= recipient.firstName.toString().replace(/^\w|\s\w|-\w/gi,function(m){return m.toUpperCase()}) %&gt;&lt;% } %&gt;</t>
  </si>
  <si>
    <t>&lt;% if (recipient.firstName != '') { %&gt;&lt;%= recipient.firstName %&gt;, vos &lt;% } else { %&gt;Vos &lt;% } %&gt;fonds débloqués en un éclair</t>
  </si>
  <si>
    <t>Financez tous vos projets</t>
  </si>
  <si>
    <t>24H chrono : top départ de la vente flash</t>
  </si>
  <si>
    <t>Profitez de 3 mois offerts et d’un tarif à partir de 6,95€/mois</t>
  </si>
  <si>
    <t>Regroupez vos crédits en deux minutes</t>
  </si>
  <si>
    <t>&lt;% if (recipient.firstName != '') { %&gt;&lt;%= recipient.firstName %&gt;, n'attendez &lt;% } else { %&gt;N'attendez &lt;% } %&gt;plus : réalisez vos projets en 24H sans les banques !</t>
  </si>
  <si>
    <t>Plongez : jusqu'à -46% sur les piscines &lt;%= recipient.firstName %&gt;</t>
  </si>
  <si>
    <t>Obtenez votre crédit au meilleur taux</t>
  </si>
  <si>
    <t>Playmobil : Jusqu'à 15% de remise supplémentaire !</t>
  </si>
  <si>
    <t>Préparez sereinement votre prochaine liste de courses Carrefour</t>
  </si>
  <si>
    <t>&lt;%@ include view="RDC_Prenom" %&gt; 30 euros offerts sur les TV</t>
  </si>
  <si>
    <t>Ce soir, vous allez gagner &lt;%= recipient.firstName %&gt; !</t>
  </si>
  <si>
    <t>&lt;% if (recipient.firstName != '') { %&gt;&lt;%= recipient.firstName.toString().replace(/^\w|\s\w|-\w/gi,function(m){return m.toUpperCase()}) %&gt;, une&lt;% } else { %&gt;Une&lt;% } %&gt; cette offre vous est réservée...</t>
  </si>
  <si>
    <t>Vous avez trop dépenser pour votre chauffage ! Ca suffit</t>
  </si>
  <si>
    <t>Passez à une gestion moderne de votre activité avec Sage</t>
  </si>
  <si>
    <t>Prix imbattables sur les fenêtres</t>
  </si>
  <si>
    <t>&lt;% if (recipient.firstName != '') { %&gt;&lt;%= recipient.firstName %&gt;, refaites &lt;% } else { %&gt;Refaites &lt;% } %&gt;votre intérieur à prix réduit !</t>
  </si>
  <si>
    <t>Derniers jours : jusqu'à 100€ de remise sur vos marques préférées !</t>
  </si>
  <si>
    <t>Jusqu'à -70% de remise pour changer de déco</t>
  </si>
  <si>
    <t>A vos marques, prêts... Flashez</t>
  </si>
  <si>
    <t>Prêt(e) à flasher sur nos VentesFlash ?</t>
  </si>
  <si>
    <t>Derniers jours de soldes: jusqu'à 100€ de remise supplémentaire !</t>
  </si>
  <si>
    <t>1mn pour obtenir un tarif</t>
  </si>
  <si>
    <t>Remportez l'un des 5 Samsung Galaxy S9 !</t>
  </si>
  <si>
    <t>A votre avis, quelles sont les idées reçues sur les supporters français ?</t>
  </si>
  <si>
    <t>Jusqu'à ce soir, vos marques préférées sont en promo</t>
  </si>
  <si>
    <t>Empruntez jusqu'à 75 000euros &lt;%= recipient.firstName %&gt;</t>
  </si>
  <si>
    <t>Idées cadeaux à gogo : Jusqu'à -20% de remise supplémentaire</t>
  </si>
  <si>
    <t>Votre douche sécurisée sur mesure à partir de 20€ par jour</t>
  </si>
  <si>
    <t>Assurance habitation : 1 minute pour un tarif</t>
  </si>
  <si>
    <t>PC Gamer, composant et prériphérique :  jusqu'à -40% sur le gaming</t>
  </si>
  <si>
    <t>Dernières heures :  Jusqu'à -18% supplémentaires avec le code HB18</t>
  </si>
  <si>
    <t>Profitez de tous nos bons plans du week-end !</t>
  </si>
  <si>
    <t>1, 2, 3, jouez et voyagez !</t>
  </si>
  <si>
    <t>C'est l'heure de faire rêver vos enfants avec -10% supplémentaire sur les jouets</t>
  </si>
  <si>
    <t>Billard, Voiture, Maison jardin... Commandez vos gros cadeaux de noël dès maintenant</t>
  </si>
  <si>
    <t>Ne ratez pas la VENTE FLASH du jour...</t>
  </si>
  <si>
    <t>On vous a réservé un SUPER dimanche, ça vous tente ?</t>
  </si>
  <si>
    <t>Ce dimanche, c'est ventes flash</t>
  </si>
  <si>
    <t>Profitez d'un mois offert sur l'assurance de vos appareils nomades !</t>
  </si>
  <si>
    <t>La banque des investisseurs</t>
  </si>
  <si>
    <t>Dernières heures : Jusqu'à 100€ de remise supplémentaire sur tout le site !</t>
  </si>
  <si>
    <t>Profitez d'une semaine pour vous équiper</t>
  </si>
  <si>
    <t>Le BLACK FRIDAY a commencé : à vous de jouer</t>
  </si>
  <si>
    <t>&lt;%@ include view='Civilite_nom' %&gt; protégez-vous des cambriolages cet été</t>
  </si>
  <si>
    <t>A partir de 6.40€, cet été profitez de 3 mois offerts sur votre Assurance Habitation !</t>
  </si>
  <si>
    <t>Les shopping days se terminent bientôt : jusqu'à -100€ supplémentaire</t>
  </si>
  <si>
    <t>&lt;%@ include view='Civilite_nom' %&gt; : -50% offert sur les packs</t>
  </si>
  <si>
    <t>&lt;% if (recipient.firstName != '') { %&gt;&lt;%= recipient.firstName %&gt;, d&lt;% } else { %&gt;D&lt;% } %&gt;ites oui à toutes vos envies avec le 4x sans frais !</t>
  </si>
  <si>
    <t>7% de remise sur notre sélection : à vous de jouer !</t>
  </si>
  <si>
    <t>&lt;% if (recipient.firstName != '') { %&gt;&lt;%= recipient.firstName %&gt; : L&lt;% } else { %&gt; L&lt;% } %&gt; 'installation de votre alarme offerte</t>
  </si>
  <si>
    <t>Mieux protéger votre habitation au quotidien</t>
  </si>
  <si>
    <t>L'indispensable pour être le premier de la classe !</t>
  </si>
  <si>
    <t>Est-ce votre jour de chance &lt;%= recipient.firstName %&gt; ?</t>
  </si>
  <si>
    <t>15% de remise sur une sélection de cartables et sacs à dos</t>
  </si>
  <si>
    <t>Tire au but : Marquez le Penalty Gagnant</t>
  </si>
  <si>
    <t>Vos frais de notaire et votre déménagement offerts</t>
  </si>
  <si>
    <t>&lt;% if( recipient.firstName != '' ){ %&gt;&lt;%= recipient.firstName.toString().replace(/^\w|\s\w|-\w/gi,function(m){return m.toUpperCase()})  %&gt;, v&lt;% }else{ %&gt;V&lt;% } %&gt;otre cadeau pour la Saint Valentin</t>
  </si>
  <si>
    <t>6,40euros par mois sur votre assurance habitation</t>
  </si>
  <si>
    <t>DERNIER JOUR : Black Friday !</t>
  </si>
  <si>
    <t>Jusqu'à -20% sur Samsung, Adidas, Acer, Moulinex, Levi's, Sony...</t>
  </si>
  <si>
    <t>Incroyable ! Réalisez vos projets dès 16eur par mois</t>
  </si>
  <si>
    <t>Merci les Bleus</t>
  </si>
  <si>
    <t>Assurance animaux à partir de 3 euros / mois</t>
  </si>
  <si>
    <t>&lt;%@ include view="RDC_Prenom" %&gt; 15 euros offerts sur les appareils photo</t>
  </si>
  <si>
    <t>Vous avez pensé à tout le monde. A vous maintenant</t>
  </si>
  <si>
    <t>&lt;% if (recipient.firstName != '') { %&gt;&lt;%= recipient.firstName %&gt;, 3&lt;% } else { %&gt;3&lt;% } %&gt; Samsung Galaxy Note 8 à gagner !</t>
  </si>
  <si>
    <t>&lt;% if( recipient.firstName != '' ){ %&gt;&lt;%= recipient.firstName.toString().replace(/^\w|\s\w|-\w/gi,function(m){return m.toUpperCase()})  %&gt;, v&lt;% } else {%&gt;V&lt;%}%&gt;os 10€ offerts vous attendent ! Profitez-en, plus que 3j pour en bénéficier.</t>
  </si>
  <si>
    <t>Foncez ! Bons plans reconditionnés à saisir immédiatement</t>
  </si>
  <si>
    <t>Besoin d’argent rapidement ? Obtenez une réponse en 24h !</t>
  </si>
  <si>
    <t>Ce week end ! Jusqu'à -30€ de remise avec votre code</t>
  </si>
  <si>
    <t>Venez essayer le Nouveau GLA</t>
  </si>
  <si>
    <t>Jusqu'à 75 000€ pour vos projets</t>
  </si>
  <si>
    <t>VITE demain c'est fini ! Jusqu'à -100€ supplémentaire sur des milliers de produits</t>
  </si>
  <si>
    <t>Votre piscine à partir de 53€ par mois</t>
  </si>
  <si>
    <t>Bon Plan Assurance auto : 2 mois offerts</t>
  </si>
  <si>
    <t>La solution pour réduire vos mensualités de crédits</t>
  </si>
  <si>
    <t>Enfin des revenus sans impôts !</t>
  </si>
  <si>
    <t>Jusqu'à -30% sur Adidas</t>
  </si>
  <si>
    <t>Jusqu'à -100€ de remise sur la maison... durée limitée !</t>
  </si>
  <si>
    <t>Astuces pour alléger votre déclaration d'impôts</t>
  </si>
  <si>
    <t>Offre de bienvenue : profitez de 80€ + 80€ de bons d'achat sur RueduCommerce</t>
  </si>
  <si>
    <t>VITE demain c'est fini : Jusqu'à -100€ supplémentaire sur des milliers de produits</t>
  </si>
  <si>
    <t>Tentez de remporter votre smartphone</t>
  </si>
  <si>
    <t>&lt;% if (recipient.firstName != '') { %&gt;&lt;%= recipient.firstName %&gt;, u&lt;% } else { %&gt;U&lt;% } %&gt;n Notebook HP à gagner !</t>
  </si>
  <si>
    <t>SOLDES : Jusqu'à -100€ supplémentaire.... on parie que vous allez craquer ?</t>
  </si>
  <si>
    <t>Jusqu'à 20% de remise supplémentaire... Pourquoi ne pas craquer ?</t>
  </si>
  <si>
    <t>&lt;% if (recipient.firstName != '') { %&gt;&lt;%= recipient.firstName %&gt;, faites vite :&lt;% } else { %&gt; Faites vite :&lt;% } %&gt; Jusqu'à 15% de remise supplémentaire</t>
  </si>
  <si>
    <t>Jour de chance : un Sony Xperia à remporter</t>
  </si>
  <si>
    <t>Comparez les offres de mutuelle</t>
  </si>
  <si>
    <t>HO HO HO ! La course aux cadeaux est lancée &lt;%= recipient.firstName %&gt;</t>
  </si>
  <si>
    <t>Nouveautés du mois : Honor 9 Lite, Drone, Gaming</t>
  </si>
  <si>
    <t>Des idées à croquer pour Pâques chez Carrefour !</t>
  </si>
  <si>
    <t>&lt;% if (recipient.firstName != ''){ %&gt;&lt;%= recipient.firstName %&gt;, faites fleurir tous vos projets aux meilleurs taux &lt;% } else { %&gt;Faites fleurir tous vos projets aux meilleurs taux &lt;% } %&gt;</t>
  </si>
  <si>
    <t xml:space="preserve">&lt;% if (recipient.firstName != '') { </t>
  </si>
  <si>
    <t>%&gt;&lt;%= recipient.firstName.toString().replace(/^\w|\s\w|-\w/gi,function(m){return m.toUpperCase()}) %&gt;, n&lt;%</t>
  </si>
  <si>
    <t xml:space="preserve"> } else { </t>
  </si>
  <si>
    <t>%&gt;N&lt;% } %&gt;e passez pas à côté</t>
  </si>
  <si>
    <t>48h de Ventes flash &amp; bon plans !</t>
  </si>
  <si>
    <t>1 parfum acheté = 1 parfum offert pour la fête des mères !</t>
  </si>
  <si>
    <t>Le cadeau qui nous rend Baba</t>
  </si>
  <si>
    <t>2 mois offerts sur votre assurance habitation</t>
  </si>
  <si>
    <t>Et si c’était le moment de changer de mutuelle ?</t>
  </si>
  <si>
    <t>Et si vous vous laissiez tenter ?</t>
  </si>
  <si>
    <t>&lt;% if( recipient.firstName != '' ){ %&gt;&lt;%= recipient.firstName  %&gt;, &lt;% } %&gt;J-3 avant la fin de votre offre privilège</t>
  </si>
  <si>
    <t>Un trésor à portée de main : vos mensualités dès 16 eur par mois</t>
  </si>
  <si>
    <t>Profitez d'un prix imbattable</t>
  </si>
  <si>
    <t>Joyeux anniversaire &lt;%@ include view='Prenom' %&gt; ! Votre offre de 10€ expire bientôt …</t>
  </si>
  <si>
    <t>Réalisez jusqu'à 35% d'économies</t>
  </si>
  <si>
    <t>Savez-vous combien votre voiture peut vous rapporter ?</t>
  </si>
  <si>
    <t>Découvrez vos Offres Hyper Chanceuses &lt;%= recipient.firstName %&gt;!</t>
  </si>
  <si>
    <t>1min pour obtenir un tarif</t>
  </si>
  <si>
    <t>Investissez dans le neuf pour vos enfants</t>
  </si>
  <si>
    <t>&lt;% if (recipient.firstName != '') { %&gt;&lt;%= recipient.firstName %&gt;, 5 &lt;% } else { %&gt;5 &lt;% } %&gt;tablettes Archos à gagner !</t>
  </si>
  <si>
    <t>Foncez &lt;% if (recipient.firstName != '') { %&gt;&lt;%= recipient.firstName %&gt;, j&lt;% } else { %&gt;J&lt;% } %&gt;usqu’à 100€ de remise supplémentaire sur TOUT le site</t>
  </si>
  <si>
    <t>Les imbattables : jusqu'à 100€ de remise supplémentaire</t>
  </si>
  <si>
    <t>C'est parti pour les 24h de bons plans du dimanche !</t>
  </si>
  <si>
    <t>Une mutuelle santé à partir de 11€</t>
  </si>
  <si>
    <t>DERNIER JOUR : jusqu'à 100€ de remise sur vos marques préférées !</t>
  </si>
  <si>
    <t>Réalisez vos projets dès 16 centimes par jour</t>
  </si>
  <si>
    <t>Bientôt votre anniversaire &lt;%@ include view='Prenom' %&gt; : vos premiers cadeaux !</t>
  </si>
  <si>
    <t>3 mois offerts pour votre mutuelle</t>
  </si>
  <si>
    <t>Votre assurance auto à partir de 16€ par mois</t>
  </si>
  <si>
    <t>BIC SHAVE CLUB : un rasage de qualité au meilleur prix</t>
  </si>
  <si>
    <t>Black Friday de foliiie ! Trouvez vos cadeaux &lt;%= recipient.firstName %&gt;</t>
  </si>
  <si>
    <t>&lt;% if (recipient.firstName != '') { %&gt;&lt;%= recipient.firstName %&gt;, r&lt;% } else { %&gt;R&lt;% } %&gt;etrouvez nos produits vedettes de 2017</t>
  </si>
  <si>
    <t>Votre assurance à partir de 16,07 euros par mois</t>
  </si>
  <si>
    <t>&lt;%@ include view='Civilite_nom' %&gt; Younited révise ses taux pour la rentrée !</t>
  </si>
  <si>
    <t>3 mois offerts sur votre assurance animaux</t>
  </si>
  <si>
    <t>Allianz vous offre 1 mois de cotisation</t>
  </si>
  <si>
    <t>Mission destockage : Venez dénichez les bonnes affaires du samedi &lt;%= recipient.firstName %&gt;</t>
  </si>
  <si>
    <t>&lt;% if (recipient.firstName != '') { %&gt;&lt;%= recipient.firstName %&gt;, sans&lt;% } else { %&gt;Sans&lt;% } %&gt; les banquiers, les mensualités sont soldées !</t>
  </si>
  <si>
    <t>Préparez votre extérieur avec Bricoprive.com</t>
  </si>
  <si>
    <t>Destockage Massif  : Jusqu'à 500E de remise supplémentaire</t>
  </si>
  <si>
    <t>PC, Smartphones, Electroménager... Jusqu'à 100€ de remise supplémentaire !</t>
  </si>
  <si>
    <t>Financez vos projets au meilleur taux</t>
  </si>
  <si>
    <t>Les marques préférées sont à l'honneur : jusqu'à 30% de remise</t>
  </si>
  <si>
    <t>Les French Days  ! Jusqu'à -60% sur les plus grandes marques jouets</t>
  </si>
  <si>
    <t>SPECIAL FETE DES PERES : rasoir + lames à 5€ le 1er mois !</t>
  </si>
  <si>
    <t>-50% sur votre premier SHOOTING</t>
  </si>
  <si>
    <t>Estimez le prix de votre véhicule</t>
  </si>
  <si>
    <t>&lt;%@ include view='Civilite_nom' %&gt; : -50% offert sur les packs alarme</t>
  </si>
  <si>
    <t>Le panier-recettes qui facilite votre quotidien</t>
  </si>
  <si>
    <t>Jusqu’à 200 euros offerts chez Monabanq</t>
  </si>
  <si>
    <t>Votre douche à l'italienne sur-mesure en 8h</t>
  </si>
  <si>
    <t>Le coin des bonnes affaires est de retour !</t>
  </si>
  <si>
    <t>BLACK FRIDAY !  Jusqu'à -62% sur une sélection de folie !</t>
  </si>
  <si>
    <t>Confiez votre ménage à un professionnel</t>
  </si>
  <si>
    <t>Stock limité à prix exclusif !</t>
  </si>
  <si>
    <t>&lt;% if (recipient.firstName != '') { %&gt;&lt;%= recipient.firstName %&gt;, et &lt;% } else { %&gt;Et &lt;% } %&gt;si votre CB vous coûtait moins chère ?</t>
  </si>
  <si>
    <t>Jusqu'à -18% supplémentaires sur des milliers d'articles ! Profitez-en &lt;%= recipient.firstName %&gt;</t>
  </si>
  <si>
    <t>&lt;%@ include view='Civilite_nom' %&gt; Propriétaire en 2017 à des conditions exceptionnelles</t>
  </si>
  <si>
    <t>Réservez votre essai avec Hyundai</t>
  </si>
  <si>
    <t>1,80% pour vos projets avec Oney</t>
  </si>
  <si>
    <t>&lt;% if (recipient.firstName != '') { %&gt;&lt;%= recipient.firstName %&gt;, c'est &lt;% } else { %&gt;C'est &lt;% } %&gt;votre jour de chance !</t>
  </si>
  <si>
    <t>Obtenez un crédit au meilleur taux</t>
  </si>
  <si>
    <t>Enfin une bonne raison de vous mettre au sport !</t>
  </si>
  <si>
    <t>Tout pour préparer son jardin avec Carrefour !</t>
  </si>
  <si>
    <t>Votre prothèse auditive dès 19€ par mois</t>
  </si>
  <si>
    <t>Empruntez jusqu'à 75 000 euros &lt;%= recipient.firstName %&gt;</t>
  </si>
  <si>
    <t>&lt;% if (recipient.firstName != '') { %&gt;&lt;%= recipient.firstName %&gt;, q&lt;% } else { %&gt;Q&lt;% } %&gt;uels sont vos projets pour 2018 ?</t>
  </si>
  <si>
    <t>Obtenez le meilleur taux en comparant</t>
  </si>
  <si>
    <t>Arrêtez dès maintenant la déprèciation de votre véhicule et vendez le immediatement</t>
  </si>
  <si>
    <t>Faites le plein de nouveautés</t>
  </si>
  <si>
    <t>Les affaires du dimanche : jusqu'à -75% sur la deuxième démarque</t>
  </si>
  <si>
    <t>Ho ho ho, les Ventes Flash du dimanche sont là !</t>
  </si>
  <si>
    <t>Chambre enfant : pour une rentrée stylée jusqu'à -77% !</t>
  </si>
  <si>
    <t>The Voice fait son show à Grévin ! Billet à partir de 16€</t>
  </si>
  <si>
    <t>Vite, offrez à votre père le cadeau idéal ! Demain il sera trop tard !</t>
  </si>
  <si>
    <t>Réalisez un placement immobilier de qualité</t>
  </si>
  <si>
    <t>Aujourd'hui c'est Déstockage pour tout le monde !</t>
  </si>
  <si>
    <t>Enfin une assurance qui respecte votre budget</t>
  </si>
  <si>
    <t>La mutuelle qui vous accompagne</t>
  </si>
  <si>
    <t>Essayez la Nouvelle BMW Série 1</t>
  </si>
  <si>
    <t>20 euros offerts sur votre premier trajet</t>
  </si>
  <si>
    <t>Evaluez votre véhicule en 2 minutes</t>
  </si>
  <si>
    <t>3 mois offerts sur votre mutuelle</t>
  </si>
  <si>
    <t>Génial ! Jusqu'à -10% supplémentaire sur vos produits préférés</t>
  </si>
  <si>
    <t>Protégez vos animaux !</t>
  </si>
  <si>
    <t>Jusqu'à -30% pour transformer votre jardin en terrain de jeux !</t>
  </si>
  <si>
    <t>Assurez votre animal de compagnie a partir de 6 euros par mois</t>
  </si>
  <si>
    <t>Votre santé protégée</t>
  </si>
  <si>
    <t>Bénéficiez d'une assurance logement à partir de 6,40€</t>
  </si>
  <si>
    <t>Ce dimanche sur Rue du Commerce : jusqu'à -75%</t>
  </si>
  <si>
    <t>Votre mutuelle automobile pour 16,07 euros par mois </t>
  </si>
  <si>
    <t>Nos coffrets de fêtes à partir de 10€ et 3 cadeaux offerts</t>
  </si>
  <si>
    <t>Offre de bienvenue : 80€ + 80€ de bons d'achat sur RueduCommerce</t>
  </si>
  <si>
    <t>Jusqu'à -15% sur vos marques Maison/Mode préférées, ça vous dit &lt;% if (recipient.firstName != '') { %&gt;&lt;%= recipient.firstName %&gt; ?&lt;% } else { %&gt;? &lt;% } %&gt;</t>
  </si>
  <si>
    <t>&lt;% if (recipient.firstName != '') { %&gt;&lt;%= recipient.firstName %&gt;, à&lt;% } else { %&gt;A&lt;% } %&gt; vous de jouer</t>
  </si>
  <si>
    <t>DERNIERS JOURS ! Jusqu'à -100€ supplémentaire sur des milliers de produits</t>
  </si>
  <si>
    <t>Un projet à financer? Réponse de principe immédiate!</t>
  </si>
  <si>
    <t>&lt;% if( recipient.firstName != '' ){ %&gt;&lt;%= recipient.firstName %&gt;, l&lt;% }else{ %&gt;L&lt;% } %&gt;e moment est venu de vous faire plaisir !</t>
  </si>
  <si>
    <t>Bénéficiez d'une mutuelle à partir de 10.17€ par mois</t>
  </si>
  <si>
    <t>Plus que 5 jours pour profiter de l’offre Hello bank!</t>
  </si>
  <si>
    <t>Equipez-vous pour la rentrée sans vous ruiner avec Carrefour</t>
  </si>
  <si>
    <t>Plus que 6 jours pour profiter de l'offre Hello bank !</t>
  </si>
  <si>
    <t>Evaluez ou recalculez votre prêt</t>
  </si>
  <si>
    <t>Allez plus vite avec la 8ème génération d'Intel</t>
  </si>
  <si>
    <t>Estimez le prix de votre voiture</t>
  </si>
  <si>
    <t>1min pour un tarif</t>
  </si>
  <si>
    <t>Recevez vos échantillons gratuits !</t>
  </si>
  <si>
    <t>Essayez la nouvelle BMW Série 1</t>
  </si>
  <si>
    <t>Et si vous vous laissiez tenter par nos offres du Dimanche &lt;%= recipient.firstName %&gt;</t>
  </si>
  <si>
    <t>Votre assurance a partir de 14,40 euros par mois</t>
  </si>
  <si>
    <t>Profitez de l'année blanche pour investir !</t>
  </si>
  <si>
    <t>3 mois offerts sur votre assurance habitation</t>
  </si>
  <si>
    <t>Assurance habitation : 2 mois de cotisation offerts</t>
  </si>
  <si>
    <t>Jusqu'à 50% d'économies sur une sélection de toute beauté avec Carrefour</t>
  </si>
  <si>
    <t>Estimez et vendez votre véhicule facilement</t>
  </si>
  <si>
    <t>Black Friday ! Envie d'un nouveau PC à prix cassé ?</t>
  </si>
  <si>
    <t>Do you speak english ?</t>
  </si>
  <si>
    <t>Jusqu'à -20% supplémentaire sur vos marques High-Tech préférées !</t>
  </si>
  <si>
    <t>Jusqu’à 160€ offerts en ouvrant un compte Hello bank!</t>
  </si>
  <si>
    <t>Les offres de rentrée Carrefour aux meilleurs prix !</t>
  </si>
  <si>
    <t>&lt;% if (recipient.firstName != '') { %&gt;&lt;%= recipient.firstName %&gt;, r&lt;% } else { %&gt; R&lt;% } %&gt;éalisez vos projets en 24h dès 16€ par mois !</t>
  </si>
  <si>
    <t>Fête des méres : cette année le bouquet sera garni</t>
  </si>
  <si>
    <t>Offrez-vous une seconde jeunesse !</t>
  </si>
  <si>
    <t>Envie de nouveauté ? Optez pour le Samsung Galaxy S9+</t>
  </si>
  <si>
    <t>Jusqu'à 75 000 euros pour vos projets</t>
  </si>
  <si>
    <t>Découvrez mille idées à croquer pour Pâques avec Carrefour</t>
  </si>
  <si>
    <t>&lt;% if (recipient.firstName != '') { %&gt;&lt;%= recipient.firstName %&gt;, 10€ &lt;% } else { %&gt;10€ &lt;% } %&gt;offerts vous attendent sur notre nouvelle application</t>
  </si>
  <si>
    <t>Livraison EXPRESS garantie avant Noel</t>
  </si>
  <si>
    <t>Réalisez vos projets 2017</t>
  </si>
  <si>
    <t>&lt;%@ include view="RDC_Prenom" %&gt; 15 euros offerts sur l'electromenager</t>
  </si>
  <si>
    <t>Avec vos SOLDES : Jusqu'à 15% de remise supplémentaire sur une sélection de produits</t>
  </si>
  <si>
    <t>Les  10 DEALS pour vous faire plaisir</t>
  </si>
  <si>
    <t>80€ + 80€ de bons d’achat sur Rue du Commerce</t>
  </si>
  <si>
    <t>Obtenez votre crédit au meilleur taux !</t>
  </si>
  <si>
    <t>Cet été optez pour la tranquillité !</t>
  </si>
  <si>
    <t>Offres exceptionnelles : C'est le moment pour s'équiper !</t>
  </si>
  <si>
    <t>Allianz, 1 mois de cotisation offert</t>
  </si>
  <si>
    <t>Jusqu'à 400% de remboursement</t>
  </si>
  <si>
    <t>Faites des économies sur votre assurance auto</t>
  </si>
  <si>
    <t>Enfin une mutuelle qui respecte votre budge</t>
  </si>
  <si>
    <t>Profitez de promotions sur les radiateurs à inertie</t>
  </si>
  <si>
    <t>Financer son projet ? C'est simple comme bonjour</t>
  </si>
  <si>
    <t>Réduisez vos dépenses santé, augmentez celui des vacances !</t>
  </si>
  <si>
    <t>&lt;%= recipient.firstName %&gt;, investissez en 2017 à des conditions exceptionnelles</t>
  </si>
  <si>
    <t>Simplifiez votre choix mutuelle</t>
  </si>
  <si>
    <t>Votre cuisine Darty offerte pour l’achat d’un logement neuf</t>
  </si>
  <si>
    <t>Comparez et trouvez le meilleur taux !</t>
  </si>
  <si>
    <t>3 mois offerts sur votre nouveau contrat mutuelle</t>
  </si>
  <si>
    <t>1 mois offert sur votre assurance habitation</t>
  </si>
  <si>
    <t>Diffusez votre annonce auprès d’acheteurs particuliers</t>
  </si>
  <si>
    <t>Evaluez gratuitement le prix de votre véhicule</t>
  </si>
  <si>
    <t>L'assurance qui roule pour vous</t>
  </si>
  <si>
    <t>Estimez votre véhicule en ligne</t>
  </si>
  <si>
    <t>A partir de 28€/mois!</t>
  </si>
  <si>
    <t>Installez une climatisation reversible</t>
  </si>
  <si>
    <t>Devenez propriétaire dans le neuf sans apport et profitez de 7100 euros offerts !</t>
  </si>
  <si>
    <t>3 mois offerts sur votre nouvelle mutuelle !</t>
  </si>
  <si>
    <t>A vos marques, prêt ? Ventes Flash</t>
  </si>
  <si>
    <t>&lt;%@ include view='Civilite_nom' %&gt;protégez votre foyer et vos proches</t>
  </si>
  <si>
    <t>Un prêt à 14€ par mois ? Oui, c’est possible !</t>
  </si>
  <si>
    <t>Vos projets méritent un vrai accompagnement</t>
  </si>
  <si>
    <t>Financez vos projets avec Cetelem</t>
  </si>
  <si>
    <t>J-7 ! Vivez une expérience inoubliable avec Smartbox</t>
  </si>
  <si>
    <t>La solution la plus rapide et simple pour revendre votre véhicule !</t>
  </si>
  <si>
    <t>24h Ventes Flash sur Apple, Honor, Philips, Replay, TP-Link</t>
  </si>
  <si>
    <t>Gagnez vos places de concert avant la rentrée !</t>
  </si>
  <si>
    <t>Roulez tranquille</t>
  </si>
  <si>
    <t>Jusqu'à -100€ de remise sur une sélection &gt;&gt; Faites leurs plaisir</t>
  </si>
  <si>
    <t>Estimez votre voiture en ligne</t>
  </si>
  <si>
    <t>1 mois de cotisation offert sur votre assurance multirisques habitation</t>
  </si>
  <si>
    <t>Empruntez jusqu'à 75 000 euros</t>
  </si>
  <si>
    <t>Immanquable : jusqu'à -30% sur vos smartphones préférés !</t>
  </si>
  <si>
    <t>%&gt;&lt;%= recipient.firstName.toString().replace(/^\w|\s\w|-\w/gi,function(m){return m.toUpperCase()}) %&gt;, &lt;% } %&gt;le 31 mars 2018, il sera trop tard...</t>
  </si>
  <si>
    <t>Besoin de trésorerie ?</t>
  </si>
  <si>
    <t>Jusqu'à -100E supplémentaire : partez à la conquête des meilleures offres !</t>
  </si>
  <si>
    <t>Les beaux jours sont là : jusqu'à -50% sur la mobilité et le plein air</t>
  </si>
  <si>
    <t>Votre douche installée en seulement quelques heures</t>
  </si>
  <si>
    <t>Découvrez l’immobilier entre particuliers</t>
  </si>
  <si>
    <t>Une mutuelle qui respecte votre budget !</t>
  </si>
  <si>
    <t>Regroupez vos crédits en un seul et réduisez vos mensualités !</t>
  </si>
  <si>
    <t>La Black Week, ça commence dès maintenant !</t>
  </si>
  <si>
    <t>1min pour obtenir un tarif habitation !</t>
  </si>
  <si>
    <t>BOOM, Headshot !</t>
  </si>
  <si>
    <t>Offre de Bienvenue : 80€ + 80€ de bons d’achat sur Rue du Commerce</t>
  </si>
  <si>
    <t>%&gt;&lt;%= recipient.firstName.toString().replace(/^\w|\s\w|-\w/gi,function(m){return m.toUpperCase()}) %&gt;, &lt;% } %&gt;-100€ sur votre Samsung Galaxy S9+</t>
  </si>
  <si>
    <t>Derniers jours: 25 euros offerts sur les ordinateurs</t>
  </si>
  <si>
    <t>Fêtons ensemble nos 18 ans en découvrant vite nos conseils</t>
  </si>
  <si>
    <t>Ce Samedi tout est permis !</t>
  </si>
  <si>
    <t>Inédit : la livraison à volonté à 9€ &lt;%= recipient.firstName %&gt;</t>
  </si>
  <si>
    <t>Votre mobil home neuf dès 99 euros par mois !</t>
  </si>
  <si>
    <t>Simulez votre prêt personnel</t>
  </si>
  <si>
    <t>En ce moment -10€ sur vos abonnements</t>
  </si>
  <si>
    <t>MSI : Jouez dans les meilleures conditions</t>
  </si>
  <si>
    <t>Partez serein grace au meilleur taux</t>
  </si>
  <si>
    <t>Ne manquez pas les VENTES FLASH du jour...</t>
  </si>
  <si>
    <t>Ouvrez vite, un deal à la clé vous attend</t>
  </si>
  <si>
    <t>BMW X1 suréquipée à découvrir</t>
  </si>
  <si>
    <t>Les nommés dans la catégorie "meilleures ventes" sont...</t>
  </si>
  <si>
    <t>24h Ventes Flash sur nos univers</t>
  </si>
  <si>
    <t>Nos meilleures offres High-Tech juste pour vous</t>
  </si>
  <si>
    <t>Venez essayer la Classe C</t>
  </si>
  <si>
    <t>Estimez votre voiture en 2mn</t>
  </si>
  <si>
    <t>&lt;%= recipient.firstName %&gt;, financez votre projet dès 44eur par mois</t>
  </si>
  <si>
    <t>&lt;% if (recipient.firstName != '') { %&gt;&lt;%= recipient.firstName %&gt;, l&lt;% } else { %&gt;L&lt;% } %&gt;a chasse aux promos est lancée : jusqu'à -100€ supplémentaire sur des milliers de produits</t>
  </si>
  <si>
    <t>Regroupez vos crédits et baissez vos mensualités</t>
  </si>
  <si>
    <t>Faites-vous rembourser vos frais vétérinaires</t>
  </si>
  <si>
    <t>Votre future piscine chez vous</t>
  </si>
  <si>
    <t>Trouvez le meilleur artisan pour réaliser vos travaux</t>
  </si>
  <si>
    <t>Hello bank! dans 3 jours il sera trop tard</t>
  </si>
  <si>
    <t>Un trésor à portée de main : vos mensualités dès 16euros/mois </t>
  </si>
  <si>
    <t>Offre spéciale : un taux à 0,6%.</t>
  </si>
  <si>
    <t>Bonne journée de la Femme &lt;%= recipient.firstName %&gt;</t>
  </si>
  <si>
    <t>Derniers jours: 15 euros offerts sur les tablettes</t>
  </si>
  <si>
    <t>3 mois offerts sur votre assurance</t>
  </si>
  <si>
    <t>Comparez et trouvez le meilleur crédit !</t>
  </si>
  <si>
    <t>Connaissez-vous le Deal du Jour ?</t>
  </si>
  <si>
    <t>Chaud devant ! Jusqu'à -30€ supplémentaire sur la mode</t>
  </si>
  <si>
    <t>Votre assurance à partir de 9.55 euros par mois plus 3 mois offerts</t>
  </si>
  <si>
    <t>Assurez votre habitation à moindre coût</t>
  </si>
  <si>
    <t>Personnalisez vos M&amp;M's pour les grandes occasions</t>
  </si>
  <si>
    <t>5% de remise supplémentaire sur les meilleures ventes smartphones !</t>
  </si>
  <si>
    <t>Pourquoi continuer à rouler trop cher ?</t>
  </si>
  <si>
    <t>Jusqu'à -60% pour sur la literie</t>
  </si>
  <si>
    <t>Offre Exclusive American Express - Rue du Commerce</t>
  </si>
  <si>
    <t>Il fait trop chaud ! ça vous dit un climatiseur à -60 % ?</t>
  </si>
  <si>
    <t>Roulez en toute sécurité</t>
  </si>
  <si>
    <t>Cascade de bonnes affaires !</t>
  </si>
  <si>
    <t>Exclusivité ! Le Zenfone 5 d'Asus à 349€</t>
  </si>
  <si>
    <t>Ce dimanche : 100% ventes flash et bons plans</t>
  </si>
  <si>
    <t>Offrez à votre père le cadeau idéal !</t>
  </si>
  <si>
    <t>Maldives, Costa Rica, Mexique : découvrez nos offres jusqu’à -70%</t>
  </si>
  <si>
    <t>Besoin d'un crédit ? Réponse de principe immédiate et sans engagement</t>
  </si>
  <si>
    <t>3 mois offerts sur l'assurance de votre animal de compagnie</t>
  </si>
  <si>
    <t>30% de crédit d'impôt en moins</t>
  </si>
  <si>
    <t>3 mois offerts sur votre assurance habitation!</t>
  </si>
  <si>
    <t>Jusqu'à -60%, faites votre shopping d'automne !</t>
  </si>
  <si>
    <t>3 mois offerts sur votre assurance habitation !</t>
  </si>
  <si>
    <t>&lt;% if (recipient.firstName != '') { %&gt;&lt;%= recipient.firstName %&gt;, jusqu'à &lt;% } else { %&gt;Jusqu'à &lt;% } %&gt;60% d'économie sur Dim, Nike, Célio...</t>
  </si>
  <si>
    <t>L'assurance animaux au meilleur prix</t>
  </si>
  <si>
    <t>Des taux minuscules rien que pour vous &lt;%@ include view='Civilite_nom_ss_virgule' %&gt; !</t>
  </si>
  <si>
    <t>&lt;%= recipient.firstName %&gt;, d&lt;% } else { %&gt;D&lt;% } %&gt;ites-nous plus sur vous</t>
  </si>
  <si>
    <t>Réconciliez-vous avec vos factures de chauffage</t>
  </si>
  <si>
    <t>Toutes les astuces pour une rentrée scolaire simpliée !</t>
  </si>
  <si>
    <t>Nous estimons et rachetons votre voiture</t>
  </si>
  <si>
    <t>Un prêt à 50 centimes ? Oui c'est possible.</t>
  </si>
  <si>
    <t>Votre Prêt Personnel à 1,60% TAEG Fixe, profitez-en vite !</t>
  </si>
  <si>
    <t>CHANDELEUR :&lt;% if (recipient.firstName != '') { %&gt;&lt;%= recipient.firstName %&gt;, faites &lt;% } else { %&gt;Faites &lt;% } %&gt;sauter les crêpes</t>
  </si>
  <si>
    <t>1 mois offert sur votre assurance multirisques habitation</t>
  </si>
  <si>
    <t>Joyeux anniversaire &lt;%@ include view='Prenom' %&gt; ! 10€ offerts sur TOUT le site</t>
  </si>
  <si>
    <t>2 mois de cotisation offerts sur votre assurance auto</t>
  </si>
  <si>
    <t>Profitez de 2 mois offerts sur votre assurance automobile</t>
  </si>
  <si>
    <t>A vos matchs, prêts, vibrez : jusqu'à 50€ de remise sur votre panier</t>
  </si>
  <si>
    <t>Jusqu'à -70% ! Vous reprendrez bien un peu de Soldes ?</t>
  </si>
  <si>
    <t>Votre comparateur de crédits</t>
  </si>
  <si>
    <t>Jusqu’à -70% sur les plus belles capitales d’Europe</t>
  </si>
  <si>
    <t>J-11 : Offre exceptionnelle de bienvenue Hello Bank!</t>
  </si>
  <si>
    <t>Derniers jours: 20 euros offerts sur les smartphones</t>
  </si>
  <si>
    <t>&lt;% if (recipient.firstName != '') { %&gt;&lt;%= recipient.firstName %&gt;, v&lt;% } else { %&gt;V&lt;% } %&gt;os produits préférés sont soldés jusqu'à -80%</t>
  </si>
  <si>
    <t>Trouvez l'assurance santé qui répond le mieux à vos besoins</t>
  </si>
  <si>
    <t>&lt;% if (recipient.firstName != '') { %&gt;&lt;%= recipient.firstName %&gt;, votre &lt;% } else { %&gt;Votre &lt;% } %&gt;article intéresse notre communauté</t>
  </si>
  <si>
    <t>Derniers jours: 30 euros offerts sur les TV</t>
  </si>
  <si>
    <t>0 euro d'impôt pendant 12 ans</t>
  </si>
  <si>
    <t>Remplacez votre baignoire par une douche à l'italienne !</t>
  </si>
  <si>
    <t>Joyeux Anniversaire &lt;%@ include view='Prenom' %&gt; ! 10€ offerts sur TOUT le site</t>
  </si>
  <si>
    <t>&lt;% if (recipient.firstName != '') { %&gt;&lt;%= recipient.firstName %&gt;, l&lt;% } else { %&gt;L&lt;% } %&gt;a rentrée à petits prix avec la carte Fidélité Carrefour</t>
  </si>
  <si>
    <t>Les 5 Jours Champagne | 100 euros de remise immédiate</t>
  </si>
  <si>
    <t>Ne passez pas à côté de cette offre !</t>
  </si>
  <si>
    <t>-10% sur vos bouquets pour la fête des Grand-Mère</t>
  </si>
  <si>
    <t>Plus que quelques jours pour profiter de votre bon d'achat offert</t>
  </si>
  <si>
    <t>Trouvez votre crédit à la consommation au meilleur taux</t>
  </si>
  <si>
    <t>Savez-vous combien vaut votre voiture ?</t>
  </si>
  <si>
    <t>Derniers jours: 15 euros offerts sur les appareils photo</t>
  </si>
  <si>
    <t>Un taux pour financer vos idées lumineuses &lt;%@ include view='Civilite_nom_ss_virgule' %&gt;.</t>
  </si>
  <si>
    <t>3 mois offerts pour votre assurance habitation !</t>
  </si>
  <si>
    <t>Bon plan : jusqu'à -15% sur Star Wars !</t>
  </si>
  <si>
    <t>Fête des Mères ce dimanche : Commandez un bouquet en ligne</t>
  </si>
  <si>
    <t>Ventes Privées : jusqu'à -30% rien que pour vous</t>
  </si>
  <si>
    <t>&lt;% if (recipient.firstName != '') { %&gt;&lt;%= recipient.firstName %&gt;, p &lt;% } else { %&gt;P&lt;% } %&gt;rofitez de nos grandes marques à prix réduits</t>
  </si>
  <si>
    <t>L'iPhone 6 à moins de 200€ en reconditionné</t>
  </si>
  <si>
    <t>Soldes ! Jusqu'à -60% pour l'aider à devenir grand</t>
  </si>
  <si>
    <t>FIFA 2018 en précommande dès maintenant !</t>
  </si>
  <si>
    <t>Vive les Ventes Flash ! Jusqu'à -40% sur la marque Bensimon</t>
  </si>
  <si>
    <t>80€ de bons d'achat sur Rue du Commerce + Carte Gold gratuite 1 an</t>
  </si>
  <si>
    <t>Exclusif: Vaches en soldes !</t>
  </si>
  <si>
    <t>Disneyland® Paris : Séjour en famille jusqu’à - 45% !</t>
  </si>
  <si>
    <t>Derniers jours: 15 euros offerts sur l'electromenager</t>
  </si>
  <si>
    <t>Breaking Soldes S02: Deuxième Démarque !</t>
  </si>
  <si>
    <t>C'est ce soir ou jamais ! 10€ offerts</t>
  </si>
  <si>
    <t>Vive le Mois du blanc : Jusqu'à -60% sur une sélection</t>
  </si>
  <si>
    <t>Conception 3D de votre salle de bains offert</t>
  </si>
  <si>
    <t>Meilleur rapport qualité soldes !</t>
  </si>
  <si>
    <t>Soldes 100% pures !</t>
  </si>
  <si>
    <t>Diminuez vos mensualités en regroupant vos crédits</t>
  </si>
  <si>
    <t>Saint-Valentin : Roses et Cœurs chocolat à prix canon</t>
  </si>
  <si>
    <t>&lt;% if (recipient.firstName != '') { %&gt;&lt;%= recipient.firstName %&gt;, l&lt;% } else { %&gt;L&lt;% } %&gt;es coups de coeur de 3 passionnés pour les Soldes</t>
  </si>
  <si>
    <t>&lt;%= recipient.firstName %&gt;, &lt;% } %&gt;10€ offerts sur votre commande</t>
  </si>
  <si>
    <t>Dernière ligne droite ! Il vous reste moins de 24H...</t>
  </si>
  <si>
    <t>&lt;%= recipient.firstName %&gt;, p&lt;% } else { %&gt;P&lt;% } %&gt;rofitez de la livraison offerte</t>
  </si>
  <si>
    <t>2eme demarque et paiement en 20 fois SANS frais</t>
  </si>
  <si>
    <t>Votre offre exclusive sur tous les produits BIC !</t>
  </si>
  <si>
    <t>C'est maintenant !</t>
  </si>
  <si>
    <t>Deals en stock !</t>
  </si>
  <si>
    <t>Promos Stars : pourquoi attendre les soldes ?</t>
  </si>
  <si>
    <t>Empruntez jusqu’à 75 000 €</t>
  </si>
  <si>
    <t>Réduisez vos impôts en investissant dans l'immobilier neuf</t>
  </si>
  <si>
    <t>Dernier jour ! Ventes Privées jusqu'à -30%</t>
  </si>
  <si>
    <t>Faites le plein de surprises avec les 100€ de remise sur l'électroménager</t>
  </si>
  <si>
    <t>-7%, c'est aussi sur le Config'O'Matic !</t>
  </si>
  <si>
    <t>Fini la corvée des courses grâce à Quitoque ! 30€ offerts sur votre premier panier-recettes</t>
  </si>
  <si>
    <t>&lt;%@ include view='Civilite_nom' %&gt; ouvrez l’œil, les taux Younited ne cessent de réduire.</t>
  </si>
  <si>
    <t>&lt;%= recipient.salutation %&gt;&lt;%= recipient.lastName %&gt; propriétaire en 2017 à des conditions exceptionnelles</t>
  </si>
  <si>
    <t>&lt;%@ include view='Civilite_nom' %&gt; financez vos projets grâce aux taux microscopiques de Younited !</t>
  </si>
  <si>
    <t>Gagnez du temps au quotidien grâce aux paniers-recettes Quitoque</t>
  </si>
  <si>
    <t>&lt;% if( recipient.firstName != '' ){ %&gt;&lt;%= recipient.firstName  %&gt;, &lt;% } %&gt;10€ rien que pour vous</t>
  </si>
  <si>
    <t>1 minute pour obtenir votre tarif</t>
  </si>
  <si>
    <t>Assurez la sécurité de vos appareils High Tech</t>
  </si>
  <si>
    <t>Du 17 au 31 janvier : dites Oui aux Star Days Mercedes-Benz</t>
  </si>
  <si>
    <t>Votre assurance à partir de 6,40€/mois + 3 mois offerts</t>
  </si>
  <si>
    <t>Appareil photo reflex = 4% tout de suite !!</t>
  </si>
  <si>
    <t>&lt;%@ include view='Civilite_nom' %&gt; votre crédit Younited à la vitesse de la lumière !</t>
  </si>
  <si>
    <t>&lt;% if (recipient.firstName != '') { %&gt;&lt;%= recipient.firstName %&gt;, découvrez &lt;% } else { %&gt;Découvrez &lt;% } %&gt;les disques durs internes Seagate</t>
  </si>
  <si>
    <t>Vivez l'expérience de jeu Next-Gen absolue !</t>
  </si>
  <si>
    <t>Le choc des titans de Noël !</t>
  </si>
  <si>
    <t>1, 2, 3... Montez !</t>
  </si>
  <si>
    <t>Votre avis nous intéresse &lt;%= recipient.firstName %&gt;</t>
  </si>
  <si>
    <t>Mode : 30€ offerts pour 60€ d'achat &gt;&gt;</t>
  </si>
  <si>
    <t>Profitez de l'offre exclusive pour la Saint Valentin</t>
  </si>
  <si>
    <t>Faites-vous plaisir à petits prix</t>
  </si>
  <si>
    <t>RUN !</t>
  </si>
  <si>
    <t>Dernier Week End de Folie avant Noel !</t>
  </si>
  <si>
    <t>Economisez jusqu'à -45% sur votre mutuelle</t>
  </si>
  <si>
    <t>ZeBigWeekEndDeNoël, le week-end à ne pas rater !</t>
  </si>
  <si>
    <t>Formez-vous à l'anglais, sans frais, avec votre CPF</t>
  </si>
  <si>
    <t>Fête des Mères : -10% sur vos envois de fleurs avec Bebloom.com</t>
  </si>
  <si>
    <t>[Soldes] J'espère que vous avez faim ;)</t>
  </si>
  <si>
    <t>Votre assurance quelle que soit votre situation !</t>
  </si>
  <si>
    <t>Des composants + vos envies = des milliers de possibilités !</t>
  </si>
  <si>
    <t>Dites stop aux factures de chauffage trop élevées</t>
  </si>
  <si>
    <t>&lt;% if( recipient.firstName != '' ){ %&gt;&lt;%= recipient.firstName  %&gt;, c&lt;% }else{ %&gt;C&lt;% } %&gt;ommandez aujourd'hui, les frais de port vous sont offerts pendant un an</t>
  </si>
  <si>
    <t>Jusqu'à -80% pour lui trouver le cadeau idéal</t>
  </si>
  <si>
    <t>Un Kitatchu sauvage apparait !</t>
  </si>
  <si>
    <t>Jusqu'à 200€ de remise ! A saisir immédiate &lt;%= recipient.firstName %&gt;</t>
  </si>
  <si>
    <t>Ils vont tous y passer !</t>
  </si>
  <si>
    <t>60% d’économie en rachetant vos crédits !</t>
  </si>
  <si>
    <t>Tasty Soldes : deuxième service !</t>
  </si>
  <si>
    <t>Prix dévorés: il n'en reste que des miettes !</t>
  </si>
  <si>
    <t>&lt;% if( recipient.firstName != '' ){ %&gt;&lt;%= recipient.firstName  %&gt;, p&lt;% }else{ %&gt;P&lt;% } %&gt;rofitez gratuitement de la livraison Express illimitée</t>
  </si>
  <si>
    <t>C'est parti ! A table !</t>
  </si>
  <si>
    <t>Offre de bienvenue  : 80€ + 80€ de bons d'achat sur Rue du Commerce</t>
  </si>
  <si>
    <t>Connaissez-vous le printemps des bons plans ?</t>
  </si>
  <si>
    <t>-10% IMMEDIATS et l'Express illimité offert</t>
  </si>
  <si>
    <t>&lt;% if (recipient.firstName != '') { %&gt;&lt;%= recipient.firstName %&gt;, v&lt;% } else { %&gt;V&lt;% } %&gt;otre deal de juillet vous attend : 20€ de remise</t>
  </si>
  <si>
    <t>Financez votre projet au meilleur taux</t>
  </si>
  <si>
    <t>Jusqu'à -80% sur tout le site</t>
  </si>
  <si>
    <t>Une belle offre déstockage n'arrive jamais seule !</t>
  </si>
  <si>
    <t>Assurez votre habitation à moindre cout</t>
  </si>
  <si>
    <t>Faites des économies sur votre assurance habitation</t>
  </si>
  <si>
    <t>Découvrez la nouvelle MEGANE GT Line qui s’affiche aux côtés du PSG</t>
  </si>
  <si>
    <t>Découvrez la nouvelle MEGANE GT Line, une série limitée sportive</t>
  </si>
  <si>
    <t>We are les SOLDES ! C’est parti &lt;%= recipientExterne.prenom %&gt;</t>
  </si>
  <si>
    <t>-50% sur une sélection sur Warner Bros</t>
  </si>
  <si>
    <t>Laissez-vous séduire par les coups de coeur de nos passionnés !</t>
  </si>
  <si>
    <t>Votre assurance auto vous coute cher ?</t>
  </si>
  <si>
    <t>Vite ! Les soldes se terminent à 16h</t>
  </si>
  <si>
    <t>Les soldes continuent ! Jusqu'à -50%</t>
  </si>
  <si>
    <t>Pour BLACK FRIDAY, tentez de gagner...</t>
  </si>
  <si>
    <t>Evaluez gratuitement le prix actuel de votre voiture !</t>
  </si>
  <si>
    <t>Faites des économies sur vos factures de chauffage</t>
  </si>
  <si>
    <t>La fête des mères : 15% de réduction !</t>
  </si>
  <si>
    <t>Choisissez la mutuelle qui prend soin de vous !</t>
  </si>
  <si>
    <t>Préparez-vous ! Les French Days reviennent...</t>
  </si>
  <si>
    <t>Tentez votre chance : un cadeau par jour à gagner...</t>
  </si>
  <si>
    <t>SOLDES : Plus de 250000 produits à petits prix !</t>
  </si>
  <si>
    <t>Remportez un Samsung Galaxy S9 !</t>
  </si>
  <si>
    <t>La mutuelle qui respecte votre budget</t>
  </si>
  <si>
    <t>Trouvez le parfait cadeau à offir à Noel !</t>
  </si>
  <si>
    <t>Découvrez CANAL+ sans engagement avec 20€ de bon d’achat Rue Du commerce </t>
  </si>
  <si>
    <t>&lt;%@ include view='Civilite_nom' %&gt; profitez d’une reprise + 4000 € pour l’achat d’une MEGANE !</t>
  </si>
  <si>
    <t>Trouvez votre bon plan reconditionné</t>
  </si>
  <si>
    <t>Prix imbattables sur  ! Retrouvez le Mois Carrefour</t>
  </si>
  <si>
    <t>Jusqu'à -50% sur une large sélection !</t>
  </si>
  <si>
    <t>&lt;% if (recipientExterne.prenom != '') { %&gt;&lt;%= recipientExterne.prenom %&gt;,le &lt;% } else { %&gt;Le &lt;% } %&gt;Black Friday commence maintenant, foncez !</t>
  </si>
  <si>
    <t>10€ offerts en bon d'achat &gt;&gt;</t>
  </si>
  <si>
    <t>Jusqu'à -200€ supplémentaire sur la TV</t>
  </si>
  <si>
    <t>Pooogoooooo !</t>
  </si>
  <si>
    <t>&lt;% if (recipientExterne.prenom != '') { %&gt;&lt;%= recipientExterne.prenom %&gt;, d&lt;% } else { %&gt;D&lt;% } %&gt;ites oui à toutes vos envies avec le 4X sans frais !</t>
  </si>
  <si>
    <t>Top départ des SOLDES !  Jusqu'à -70% sur le High-tech, la Maison, l'Electroménager...</t>
  </si>
  <si>
    <t>Craquez pour le tout nouveau BlackBerry</t>
  </si>
  <si>
    <t>Cette semaine, faites le plein de bonnes affaires !</t>
  </si>
  <si>
    <t>BLACK FRIDAY ! Jusqu'à -60% sur la mode !</t>
  </si>
  <si>
    <t>Vite, jusqu'à -75% ! La DEUXIEME démarque a commencé</t>
  </si>
  <si>
    <t>En ce jour férié...2 000€ de bons d'achat</t>
  </si>
  <si>
    <t>&lt;% if (recipient.firstName != '') { %&gt;&lt;%= recipient.firstName %&gt;, 100% &lt;% } else { %&gt;100% &lt;% } %&gt;de chance de gagner</t>
  </si>
  <si>
    <t>Dernière Démarque GO ! Informatique, Electroménager...Jusqu'à -80%</t>
  </si>
  <si>
    <t>Tentez de remporter l'un de nos 4 PC Gamer MSI</t>
  </si>
  <si>
    <t>Ventes Flash du week end : vite, vous avez jusqu'à dimanche soir !</t>
  </si>
  <si>
    <t>Jusqu'à -100€ sur TOUT le site : plus que 24 heures !</t>
  </si>
  <si>
    <t>Jour</t>
  </si>
  <si>
    <t>Activités</t>
  </si>
  <si>
    <t>Virement EMPEX 200,20
Ajout du moyen de paiement tgm pour OVH</t>
  </si>
  <si>
    <t>écoute trello copywriting, écriture abandon panier + publication v1
création compte developper twitter pour tgm
&gt;  todo : envoyé CRA a Elisabeth &gt; en attente retour CRA signature Fred</t>
  </si>
  <si>
    <t>symfony ajout twitter lien politique</t>
  </si>
  <si>
    <t>RDV Comptable bilan. 
Achat tampon sur top office
virement rattrapage mois de mai comptable EMPEX 200,4</t>
  </si>
  <si>
    <t>Changer le moyen de paiement par défaut OVH vers paiement tgm</t>
  </si>
  <si>
    <t>soirée Jin et Thibault</t>
  </si>
  <si>
    <t>madelin contrat Apivia demande sur leur site
CESU recherche du site http://www.domiserve.com/ pour des cheques services
tgm reprise des emails via le site (bug python consumer)</t>
  </si>
  <si>
    <t>reprise step pour la création d'article
création formulaire twitter</t>
  </si>
  <si>
    <t>relance pas de tampon top office
check bqms</t>
  </si>
  <si>
    <t>twitter acounts tgm python done
création interfaces tgm symfony /messages
RAF : message formulaire + envoi / python consumer</t>
  </si>
  <si>
    <t>revu rabbitMQ pour enlever la sauvegarde des entités (rabbitMq est dédié uniquement à l'envoie du message)
recu userController =&gt; defaultController</t>
  </si>
  <si>
    <t>dev twitter message delete debug python</t>
  </si>
  <si>
    <t>dev twitter message update symfony</t>
  </si>
  <si>
    <t>fais pour RDC / Eversa
dev twitter message</t>
  </si>
  <si>
    <t>FACTURATION</t>
  </si>
  <si>
    <t>twitter message content</t>
  </si>
  <si>
    <t>début article 'Sous l'eau ? Comment rester serein lors de vos prochains événements'</t>
  </si>
  <si>
    <t>FACTURATION Samsung</t>
  </si>
  <si>
    <t>CESU recherche du site http://www.domiserve.com/ pour des cheques services</t>
  </si>
  <si>
    <t>travail cible - 15 min</t>
  </si>
  <si>
    <t>travail produit - 15 min</t>
  </si>
  <si>
    <t>dvp - produit</t>
  </si>
  <si>
    <t>deleter</t>
  </si>
  <si>
    <t>fichier</t>
  </si>
  <si>
    <t>mise en commentaire</t>
  </si>
  <si>
    <t>controller</t>
  </si>
  <si>
    <t>userController</t>
  </si>
  <si>
    <t>Commentaire</t>
  </si>
  <si>
    <t>CLM / SAM</t>
  </si>
  <si>
    <t>RDC</t>
  </si>
  <si>
    <t>Repos</t>
  </si>
  <si>
    <t>Pole e</t>
  </si>
  <si>
    <t>Poids</t>
  </si>
  <si>
    <t>Muscu (biceps, epaule, 
cravate, tricept, pompe)</t>
  </si>
  <si>
    <t>Velo</t>
  </si>
  <si>
    <t>CAP(min/km/v)</t>
  </si>
  <si>
    <t>Natation</t>
  </si>
  <si>
    <t>Article</t>
  </si>
  <si>
    <t>bras</t>
  </si>
  <si>
    <t>pect</t>
  </si>
  <si>
    <t>min</t>
  </si>
  <si>
    <t>km</t>
  </si>
  <si>
    <t>km/h</t>
  </si>
  <si>
    <t>m/min</t>
  </si>
  <si>
    <t>m</t>
  </si>
  <si>
    <t>sport</t>
  </si>
  <si>
    <t>evt</t>
  </si>
  <si>
    <t>biceps</t>
  </si>
  <si>
    <t>Epaule</t>
  </si>
  <si>
    <t>Cravate</t>
  </si>
  <si>
    <t>triceps</t>
  </si>
  <si>
    <t>pompe</t>
  </si>
  <si>
    <t>totale</t>
  </si>
  <si>
    <t>comment</t>
  </si>
  <si>
    <t>Objectif</t>
  </si>
  <si>
    <t>Fractionné 30 sec * 10 et 10 eme km rapide</t>
  </si>
  <si>
    <t>[TGM] dev connecteur / Appel Hubert → msg</t>
  </si>
  <si>
    <t>Club Med : contact Hubert pour contrat / récupération contrat 12h Sham</t>
  </si>
  <si>
    <t>Envoi pole emploi ; attestion de fin de contrat</t>
  </si>
  <si>
    <t>Galette avec Elise</t>
  </si>
  <si>
    <t>objectif</t>
  </si>
  <si>
    <t>[TGM] Article + automatisation des articles et des moyens de comm</t>
  </si>
  <si>
    <t>CAP</t>
  </si>
  <si>
    <t>Nat</t>
  </si>
  <si>
    <t>création/déclaration cptable</t>
  </si>
  <si>
    <t>solde</t>
  </si>
  <si>
    <t>pixel via tgm</t>
  </si>
  <si>
    <t>anniv Maman</t>
  </si>
  <si>
    <t>[TGM] Article + management</t>
  </si>
  <si>
    <t>RDV Pole Emploi 13H</t>
  </si>
  <si>
    <t>x</t>
  </si>
  <si>
    <t>CLM : point avec Hubert André pour contrat / 50 euros par jour → 950</t>
  </si>
  <si>
    <t>Verif Qonto / dispo fond</t>
  </si>
  <si>
    <t>RDV Comptable / RDV Emilie FBX</t>
  </si>
  <si>
    <t>fractionné 30 sec *8 – moyenne 17km/h pointe à 20km/h</t>
  </si>
  <si>
    <t>Versaille / Mantes (Emilie)</t>
  </si>
  <si>
    <t>dej equipe – annulé</t>
  </si>
  <si>
    <t>ok</t>
  </si>
  <si>
    <t>Ligne 4-5 personnes</t>
  </si>
  <si>
    <t>récupere sommier  + nicolas</t>
  </si>
  <si>
    <t>8h de charly (Emilie)</t>
  </si>
  <si>
    <t>greve à la piscine</t>
  </si>
  <si>
    <t>-</t>
  </si>
  <si>
    <t>Marrakech ClubMed</t>
  </si>
  <si>
    <t>couché 3h</t>
  </si>
  <si>
    <t>couché 2h</t>
  </si>
  <si>
    <t>Meuble appart (parent)</t>
  </si>
  <si>
    <t>fatigue</t>
  </si>
  <si>
    <t>faire resa pour le 15 fev</t>
  </si>
  <si>
    <t>déj Sylvain</t>
  </si>
  <si>
    <t>diner emilie 'le singe à paris'</t>
  </si>
  <si>
    <t>envoi facture Eversa pour janvier</t>
  </si>
  <si>
    <t>relance sylvain CV</t>
  </si>
  <si>
    <t>RDV Hubert/André déj =&gt; Annulé – Karim le soir</t>
  </si>
  <si>
    <t>24h de bourges (Emilie) CP de FR</t>
  </si>
  <si>
    <t>Facturation ELANZ + EVERSA</t>
  </si>
  <si>
    <t>facture envoyé par email</t>
  </si>
  <si>
    <t>achat velo vtc</t>
  </si>
  <si>
    <t>vacs Calais (Emilie)</t>
  </si>
  <si>
    <t>vacs Calais (Emilie)</t>
  </si>
  <si>
    <t>greve… droits des femmes</t>
  </si>
  <si>
    <t>peinture</t>
  </si>
  <si>
    <t>Piscine 1h</t>
  </si>
  <si>
    <t>Chateau Thierry (Emilie)</t>
  </si>
  <si>
    <t>ciné les rebelles</t>
  </si>
  <si>
    <t>CV Ionel pour FTV</t>
  </si>
  <si>
    <t>Appel Ionel</t>
  </si>
  <si>
    <t>Télétravail / appel pascal / appel Ionel / virement compta / carte vital a jour</t>
  </si>
  <si>
    <t>Rouen</t>
  </si>
  <si>
    <t>Piscine 1h Rouen</t>
  </si>
  <si>
    <t>Pascal me rappelle : peut travailler ponctuellement</t>
  </si>
  <si>
    <t>velo 2h</t>
  </si>
  <si>
    <t>Facturation ELANZ + EVERSA / ACTUALISATION pole-emploi</t>
  </si>
  <si>
    <t>mal à lépaule gauche</t>
  </si>
  <si>
    <t>mal à lépaule gauche (crawl, brasse, dos, crawl)</t>
  </si>
  <si>
    <t>CAP 1h</t>
  </si>
  <si>
    <t>Vosges (Emilie)</t>
  </si>
  <si>
    <t>Piscine 1h + CAP 30min</t>
  </si>
  <si>
    <t>Piscine greve</t>
  </si>
  <si>
    <t>fatigué</t>
  </si>
  <si>
    <t>pb de transport accident voyageur 3h</t>
  </si>
  <si>
    <t>vacs Marseille</t>
  </si>
  <si>
    <t>vacs UCPA / Emilie *2, Clair, Rafik, Edmond, Sonia, Laetitia, Margot // Nicolas</t>
  </si>
  <si>
    <t>vacs UCPA / moniteur Thomas</t>
  </si>
  <si>
    <t>vacs UCPA / moniteur Sandrine</t>
  </si>
  <si>
    <t>chien Mar</t>
  </si>
  <si>
    <t>ACTUALISATION pole-emploi</t>
  </si>
  <si>
    <t>Piscine 1h / Facturation ELANZ + EVERSA / Virement EMPEX</t>
  </si>
  <si>
    <t>avec TVA</t>
  </si>
  <si>
    <t>Velo 2h</t>
  </si>
  <si>
    <t>10 min 500 m avec pull boy</t>
  </si>
  <si>
    <t>interclubs Emilie 13h30</t>
  </si>
  <si>
    <t>Piscine 1h  + CAP 30min</t>
  </si>
  <si>
    <t>2*6h Emilie Neuilly sur marne</t>
  </si>
  <si>
    <t>interclubs</t>
  </si>
  <si>
    <t>Piscine 1h  + CAP 40min</t>
  </si>
  <si>
    <t>sortie margot et emilie</t>
  </si>
  <si>
    <t>Dieppe natation mer</t>
  </si>
  <si>
    <t>Sortie exterieur natation</t>
  </si>
  <si>
    <t>Férié – ascension</t>
  </si>
  <si>
    <t>crawl tete au dessus de l'eau</t>
  </si>
  <si>
    <t>sans TVA</t>
  </si>
  <si>
    <t>enregistré</t>
  </si>
  <si>
    <t>Déposé</t>
  </si>
  <si>
    <t>?</t>
  </si>
  <si>
    <t>Piscine 1h + CAP 1h</t>
  </si>
  <si>
    <t>Paris-Alsace</t>
  </si>
  <si>
    <t>Paris-Alsace / velo</t>
  </si>
  <si>
    <t>Pentecôte / velo 2h</t>
  </si>
  <si>
    <t>fete chez Clara (thiais)</t>
  </si>
  <si>
    <t>dejeuner Alain, Bernadette, Jackie, Claudie</t>
  </si>
  <si>
    <t>velo 1h</t>
  </si>
  <si>
    <t>piscine 1000m</t>
  </si>
  <si>
    <t>45 min CAP</t>
  </si>
  <si>
    <t>Deauville</t>
  </si>
  <si>
    <t>Triathlon Deauville
750m NAT / 40km velo / 10km CAP</t>
  </si>
  <si>
    <t>656 au général 335e dans ma catégorie, 3:07:34 sortie de la natation dur (800m) à courir dans le sable, grosse montée en vélo à la sortie de Deauville (15% sur 600m), mal au bide et envie de vomir après la ontée, CAP ok</t>
  </si>
  <si>
    <t>Mariage Aurélien – Annie // actualisation pole emploi ok</t>
  </si>
  <si>
    <t>Facturation EVERSA done</t>
  </si>
  <si>
    <t>Facturation ELANZ done</t>
  </si>
  <si>
    <t>télétravail</t>
  </si>
  <si>
    <t>Normandie</t>
  </si>
  <si>
    <t>invitation alain &amp; bernadette</t>
  </si>
  <si>
    <t>9h Hôtel du Cygne (Saint Aignan) + Chateau de Chambord</t>
  </si>
  <si>
    <t>5 Rue René Masson &gt; Zoo de Beauval</t>
  </si>
  <si>
    <t>Paradis</t>
  </si>
  <si>
    <t>Paradis → Normandie</t>
  </si>
  <si>
    <t>fete anniv Emilie</t>
  </si>
  <si>
    <t>anniv Emilie</t>
  </si>
  <si>
    <t>rdv pour compromis de vente 19h30, rentré 21h40</t>
  </si>
  <si>
    <t>31 min les 1500 m</t>
  </si>
  <si>
    <t>ménage</t>
  </si>
  <si>
    <t>peinture chambre pleinte</t>
  </si>
  <si>
    <t>Calais ?</t>
  </si>
  <si>
    <t>Chantilly</t>
  </si>
  <si>
    <t>Triathlon Chantilly 8h</t>
  </si>
  <si>
    <t>rdv besoin travaux, rdv verif appart, rdv diné parent</t>
  </si>
  <si>
    <t>debuggage targetmania pour envoyer des emails unitaires</t>
  </si>
  <si>
    <t>titre accroche</t>
  </si>
  <si>
    <t>after work clubmed</t>
  </si>
  <si>
    <t>diner MaisonAlfort</t>
  </si>
  <si>
    <t>congés</t>
  </si>
  <si>
    <t>rentré de congé</t>
  </si>
  <si>
    <t>call Quentin</t>
  </si>
  <si>
    <t>déj Marie</t>
  </si>
  <si>
    <t>RDV Emeric 17h45</t>
  </si>
  <si>
    <t>Voir pour salle de sport</t>
  </si>
  <si>
    <t xml:space="preserve">pot André </t>
  </si>
  <si>
    <t>samsung</t>
  </si>
  <si>
    <t>télétravail echo</t>
  </si>
  <si>
    <t>Samsung / Afterwork clm</t>
  </si>
  <si>
    <t>trop tard pour la piscine</t>
  </si>
  <si>
    <t>10.25</t>
  </si>
  <si>
    <t>10.9</t>
  </si>
  <si>
    <t>chez nico</t>
  </si>
  <si>
    <t>soirée samsung porte de versaille brazil</t>
  </si>
  <si>
    <t>11.3</t>
  </si>
  <si>
    <t>piscine en greve, chez nico</t>
  </si>
  <si>
    <t>rentré de chez nico</t>
  </si>
  <si>
    <t>velo crevé - chez nico</t>
  </si>
  <si>
    <t>retour</t>
  </si>
  <si>
    <t>facture envoyé à Samsung</t>
  </si>
  <si>
    <t>Facturation Samsung</t>
  </si>
  <si>
    <t>envoyé le 15/12/2019 pour la période du 19/11/2019 au 18/12/2019</t>
  </si>
  <si>
    <t xml:space="preserve">1 journée pour RDC / </t>
  </si>
  <si>
    <t>exterieur à dieppe</t>
  </si>
  <si>
    <t>velo appart 30 min</t>
  </si>
  <si>
    <t>férié</t>
  </si>
  <si>
    <t>9.44</t>
  </si>
  <si>
    <t>10.5</t>
  </si>
  <si>
    <t>Dividende 30k - pole emploi - facture Eversa / RDC</t>
  </si>
  <si>
    <t>1 journée pour RDC</t>
  </si>
  <si>
    <t>10.02</t>
  </si>
  <si>
    <t>Envoi facture Samsung</t>
  </si>
  <si>
    <t>RDV Abderrahmane</t>
  </si>
  <si>
    <t>10.7</t>
  </si>
  <si>
    <t>11.5</t>
  </si>
  <si>
    <t>pole emploi actualisation</t>
  </si>
  <si>
    <t>départ pour Lyon</t>
  </si>
  <si>
    <t>lyon avec Sophie</t>
  </si>
  <si>
    <t>aterwork samsung à la recyclerie</t>
  </si>
  <si>
    <t>xx</t>
  </si>
  <si>
    <t>congé (rdv médical)</t>
  </si>
  <si>
    <t>achat chaussure</t>
  </si>
  <si>
    <t>annelise et palpate ground control</t>
  </si>
  <si>
    <t>dej chez Emeline et Valerian Fontainebleau</t>
  </si>
  <si>
    <t>diné chez Jin et Thibault</t>
  </si>
  <si>
    <t>Lettre 1</t>
  </si>
  <si>
    <t>Salut petit frère</t>
  </si>
  <si>
    <t>pose toi les bonnes questions. Une bonne question, c'est se mettre en situation, prendre la place de l'autre, faire preuve d'empathie.</t>
  </si>
  <si>
    <t>Une jolie fille se fait aborder régulièrement pas des inconnus.</t>
  </si>
  <si>
    <t>Imagine toi, en jeune et jolie fille. L'exercice est contre intuitif mais tu as le temps et de l'imagination.</t>
  </si>
  <si>
    <t>Imagine vraiement de te faire aborder une 10ene de fois dans une heure par des mecs plus ou moins lourd, plus ou moins loin, plus ou moins sur d'eux.</t>
  </si>
  <si>
    <t>C'est comme si on t'apportait un plateau de charcuterie à 10H du matin après avoir pris un petit déjeuner consistant.</t>
  </si>
  <si>
    <t>Beaucoup d'homme font ainsi, il offre le repas sans ce soucier de ton appétit.</t>
  </si>
  <si>
    <t>Mange, matin midi et soir du hommard et dit moi combien de temps tu craqueras pour un steak saignant.</t>
  </si>
  <si>
    <t>La pluspart des hommes se projettent avec toi, te propose des rendez-vous, des relations non désirées.</t>
  </si>
  <si>
    <t>Tu as pris du retard dans ce domaine. Il est temps pour toi de rattraper ton retard et puis… pourquoi pas prendre une longueur d'avance.</t>
  </si>
  <si>
    <t>Emotionnellement faible ou fort ?</t>
  </si>
  <si>
    <t>Des statégies de sélection</t>
  </si>
  <si>
    <t>Un test plus ou moins inconscient</t>
  </si>
  <si>
    <t>Te faire basher, te destabiliser, te faire attendre, te mettre des vents sont les moyens les plus selectifs pour filtrer le bon grain de l'ivraie.</t>
  </si>
  <si>
    <t>Le meilleur des tests et celui qui ne s'annonce pas.</t>
  </si>
  <si>
    <t>On parle du jeu de la vie. Ce jeu n'existerai pas si nous n'étions pas là.</t>
  </si>
  <si>
    <t>C'est le jeu du choix du futur. Le futur se contruit avec les gagnants. Si tu ne joues pas, ton impact ne dépassera pas ton existence.</t>
  </si>
  <si>
    <t>Faire monter l'intérêt</t>
  </si>
  <si>
    <t>Ce jeu en vaut-il la chandelle</t>
  </si>
  <si>
    <t>C'est un jeu où tout nos ancestres ont participé. Ils ont fait leur part, ont souffert, ont fait plus que toi. Ils sont partis de plus bas, on gravit plus haut, pour te laisser une chance de continuer.</t>
  </si>
  <si>
    <t>ACTUALISATION pole-emploi
déj asiat parent et Matthieu</t>
  </si>
  <si>
    <t>verre avec André / afterwork la recyclerie</t>
  </si>
  <si>
    <t>Cycle mensutruel</t>
  </si>
  <si>
    <t>1 à 2 semaines</t>
  </si>
  <si>
    <t>horreur des conflits relationnels</t>
  </si>
  <si>
    <t>sociable</t>
  </si>
  <si>
    <t>à l'aise avec les autres</t>
  </si>
  <si>
    <t>2 dernieres semaines</t>
  </si>
  <si>
    <t>irritable</t>
  </si>
  <si>
    <t>préfére rester dans son coin</t>
  </si>
  <si>
    <t>oestrogene bas</t>
  </si>
  <si>
    <t>plus calme, plus constant</t>
  </si>
  <si>
    <t>réactivité au stress et à la douleur augmente</t>
  </si>
  <si>
    <t>cherche les moyens pour se calmer</t>
  </si>
  <si>
    <t>Irritable Marie</t>
  </si>
  <si>
    <t>derniers jours</t>
  </si>
  <si>
    <t>pleure facilement, tendues, agressives, négatives, hostiles, dépriméesn désespérées</t>
  </si>
  <si>
    <t>journée mélo</t>
  </si>
  <si>
    <t>11 jours</t>
  </si>
  <si>
    <t>pic de bavardage</t>
  </si>
  <si>
    <t>a,,a hot</t>
  </si>
  <si>
    <t>after work Samsung &amp; clubmed</t>
  </si>
  <si>
    <t>a,,a irritable</t>
  </si>
  <si>
    <t>Faiga hot</t>
  </si>
  <si>
    <t>besoin de contrôle</t>
  </si>
  <si>
    <t>einvoice.sef@samsung.com,park.jm@samsung.com,l.santini@samsung.com</t>
  </si>
  <si>
    <t>facturation samsung</t>
  </si>
  <si>
    <t>REF SEF : SEF191025_0001</t>
  </si>
  <si>
    <t>Période du 07/11/2019 au 30/11/2019</t>
  </si>
  <si>
    <t>Regeneration des facture mois par mois jusqua février</t>
  </si>
  <si>
    <t>naissance noémie</t>
  </si>
  <si>
    <t>confinement</t>
  </si>
  <si>
    <t>confinement, passage chez Jackie et Claudie, pharmacie + pain</t>
  </si>
  <si>
    <t>confinement (course chez le boucher, boulanger)</t>
  </si>
  <si>
    <t>confinement passage de la sage femme</t>
  </si>
  <si>
    <t>MEP Emilie (faite le 15/03/2020) / reprise taff télétravail</t>
  </si>
  <si>
    <t>Pops Brotons</t>
  </si>
  <si>
    <t>friends suggestion</t>
  </si>
  <si>
    <t>Annaléna Zwertvaegher</t>
  </si>
  <si>
    <t>Merry Mazmanian</t>
  </si>
  <si>
    <t>Petit Oiseau Cajtak</t>
  </si>
  <si>
    <t>Roxane Thébaud</t>
  </si>
  <si>
    <t>Antonella Thiais</t>
  </si>
  <si>
    <t>Kmil Mader</t>
  </si>
  <si>
    <t>Slimen Belhaj Ali</t>
  </si>
  <si>
    <t>Céline Emma Dbs</t>
  </si>
  <si>
    <t>Liloo Guillou</t>
  </si>
  <si>
    <t>pic par heure</t>
  </si>
  <si>
    <t>Jessi**</t>
  </si>
  <si>
    <t>twitter</t>
  </si>
  <si>
    <t>xxx</t>
  </si>
  <si>
    <t>Solène Grout</t>
  </si>
  <si>
    <t>Karim Ouharzoune</t>
  </si>
  <si>
    <t>Mathieu Migrand</t>
  </si>
  <si>
    <t>aventureuse</t>
  </si>
  <si>
    <t>controler le cadre</t>
  </si>
  <si>
    <t>joueur &amp; detendu</t>
  </si>
  <si>
    <t>pour s'investir</t>
  </si>
  <si>
    <t>celui qui décide</t>
  </si>
  <si>
    <t>ce que vous aimez ou pas</t>
  </si>
  <si>
    <t>ce qui est bien ou pas</t>
  </si>
  <si>
    <t>augmenter le niveau d'investissement</t>
  </si>
  <si>
    <t>la pousser à se justifier pour reprendre le contrôle</t>
  </si>
  <si>
    <r>
      <t>« </t>
    </r>
    <r>
      <rPr>
        <i/>
        <sz val="10"/>
        <color rgb="FF444444"/>
        <rFont val="Lato"/>
      </rPr>
      <t>En ces temps de réchauffement climatiques, t’es pour ou contre une douche à deux ?</t>
    </r>
    <r>
      <rPr>
        <sz val="10"/>
        <color rgb="FF444444"/>
        <rFont val="Lato"/>
      </rPr>
      <t> »</t>
    </r>
  </si>
  <si>
    <r>
      <t>« </t>
    </r>
    <r>
      <rPr>
        <i/>
        <sz val="10"/>
        <color rgb="FF444444"/>
        <rFont val="Lato"/>
      </rPr>
      <t>Dis moi, en fait t’es une chipie, je suis sur que tu dois piquer toute la couette dans le lit.</t>
    </r>
    <r>
      <rPr>
        <sz val="10"/>
        <color rgb="FF444444"/>
        <rFont val="Lato"/>
      </rPr>
      <t> »</t>
    </r>
  </si>
  <si>
    <t>Zakaria Khaliphy</t>
  </si>
  <si>
    <t>Tiphanie Routier</t>
  </si>
  <si>
    <t>Daoudi Abderrahmane</t>
  </si>
  <si>
    <t>Julie Gremp</t>
  </si>
  <si>
    <t>capricorne</t>
  </si>
  <si>
    <t>Alexandre Février</t>
  </si>
  <si>
    <t>Nicolas Frcn</t>
  </si>
  <si>
    <t>Hubert Angenault</t>
  </si>
  <si>
    <t>annulé à recréé</t>
  </si>
  <si>
    <t>Dominique Monceaux</t>
  </si>
  <si>
    <t>Stephy Gllrd</t>
  </si>
  <si>
    <t>lit</t>
  </si>
  <si>
    <t>&gt;</t>
  </si>
  <si>
    <t>Gwénaëlle Fyot</t>
  </si>
  <si>
    <t>Marie CF</t>
  </si>
  <si>
    <r>
      <t>« </t>
    </r>
    <r>
      <rPr>
        <i/>
        <sz val="10"/>
        <color rgb="FF444444"/>
        <rFont val="Lato"/>
      </rPr>
      <t>Bonne, dégueulasse, dégueulasse, bonne, bonne, dégueulasse, bonne, dégueulasse... C'est officiel : le fruit du hasard est une clémentine. Si toi aussi tu penses comme moi, alors faisons équipe.</t>
    </r>
    <r>
      <rPr>
        <sz val="10"/>
        <color rgb="FF444444"/>
        <rFont val="Lato"/>
      </rPr>
      <t> »</t>
    </r>
  </si>
  <si>
    <r>
      <t>«</t>
    </r>
    <r>
      <rPr>
        <i/>
        <sz val="10"/>
        <color rgb="FF444444"/>
        <rFont val="Lato"/>
      </rPr>
      <t> J'ouvre toujours les boites de médicaments du côté de la notice, toi aussi ?</t>
    </r>
    <r>
      <rPr>
        <sz val="10"/>
        <color rgb="FF444444"/>
        <rFont val="Lato"/>
      </rPr>
      <t> »</t>
    </r>
  </si>
  <si>
    <t>confinement - envois justificatif bilan comptable 2019 et proces verbal non rémunération 2020
pole emploi - déclaration</t>
  </si>
  <si>
    <t>Estelle Jeannerot</t>
  </si>
  <si>
    <t>Sandrine Btn</t>
  </si>
  <si>
    <t>CRA + facture (email envoyé par laetitia pour ok)</t>
  </si>
  <si>
    <t>Alex Klg</t>
  </si>
  <si>
    <t>Saliha Merzougui</t>
  </si>
  <si>
    <t>Elsa Hgr</t>
  </si>
  <si>
    <t>a..a hot</t>
  </si>
  <si>
    <t>contact a..a
peu d'intérêt</t>
  </si>
  <si>
    <t>contact emi</t>
  </si>
  <si>
    <t>Publicité Facebook</t>
  </si>
  <si>
    <t>image</t>
  </si>
  <si>
    <t>texte</t>
  </si>
  <si>
    <t>focaliser sur le pb</t>
  </si>
  <si>
    <t>suite à l'achat d'un produit</t>
  </si>
  <si>
    <t>ecommerce</t>
  </si>
  <si>
    <t>récupérer des abonnées sur le site</t>
  </si>
  <si>
    <t>Mieux vivre l'anxiété pendant cette épidémie</t>
  </si>
  <si>
    <t>https://www.youtube.com/watch?v=flecCNe8yCA</t>
  </si>
  <si>
    <t>17 min</t>
  </si>
  <si>
    <t>loi des 21 jours pour traiter les pb</t>
  </si>
  <si>
    <t>avec la gene il n'y a pas de plaisir</t>
  </si>
  <si>
    <t>20 min</t>
  </si>
  <si>
    <t>Votre horoscope du printemps gratuit !</t>
  </si>
  <si>
    <t>L'invisible est très angoissant.</t>
  </si>
  <si>
    <t xml:space="preserve">Vos projets vont prendre du retard… </t>
  </si>
  <si>
    <t>Votre horoscope tous les matins</t>
  </si>
  <si>
    <t>Recevez votre horoscope tous les matins</t>
  </si>
  <si>
    <t>Il est bien utile d'avoir des conseils en ce moment</t>
  </si>
  <si>
    <t>peur féminine : ne pas etre aimé</t>
  </si>
  <si>
    <t>46 min</t>
  </si>
  <si>
    <t>homme =&gt; erection</t>
  </si>
  <si>
    <t>femme =&gt; compétence enfant</t>
  </si>
  <si>
    <t>Je scrute le moindre horoscope pour prendre les devant</t>
  </si>
  <si>
    <t>l'horoscope, surtout en ce moment</t>
  </si>
  <si>
    <t>Ravaler sa fierté quand le signe est orgueilleux</t>
  </si>
  <si>
    <t>cela fait plusieurs mois que je rêve toujours de la même choses</t>
  </si>
  <si>
    <t>+</t>
  </si>
  <si>
    <t>"je me suis complètement retrouvé dans l'horoscope du jour."</t>
  </si>
  <si>
    <t>note</t>
  </si>
  <si>
    <t>tout les sujets me concernent.Famille, boulot, vie sentimentale, tout y est</t>
  </si>
  <si>
    <t>Je crois beaucoup à l'horoscope surtout ce qui concerne les période favorable pour prendre des bonnes décisions.</t>
  </si>
  <si>
    <r>
      <rPr>
        <b/>
        <sz val="11"/>
        <color rgb="FFFF0000"/>
        <rFont val="Arial"/>
        <family val="2"/>
      </rPr>
      <t>U</t>
    </r>
    <r>
      <rPr>
        <sz val="11"/>
        <color rgb="FF000000"/>
        <rFont val="Arial"/>
        <family val="2"/>
      </rPr>
      <t>tiles (bénéfices, preuves, power words (pw)</t>
    </r>
  </si>
  <si>
    <r>
      <rPr>
        <b/>
        <sz val="11"/>
        <color rgb="FFFF0000"/>
        <rFont val="Arial"/>
        <family val="2"/>
      </rPr>
      <t>U</t>
    </r>
    <r>
      <rPr>
        <sz val="11"/>
        <color rgb="FF000000"/>
        <rFont val="Arial"/>
        <family val="2"/>
      </rPr>
      <t>rgent (deadline, Poser une question)</t>
    </r>
  </si>
  <si>
    <r>
      <rPr>
        <b/>
        <sz val="11"/>
        <color rgb="FFFF0000"/>
        <rFont val="Arial"/>
        <family val="2"/>
      </rPr>
      <t>U</t>
    </r>
    <r>
      <rPr>
        <sz val="11"/>
        <color rgb="FF000000"/>
        <rFont val="Arial"/>
        <family val="2"/>
      </rPr>
      <t>nique : curiosité, promesse contre intuitive, surprenant =&gt; de quoi s'agit il</t>
    </r>
  </si>
  <si>
    <r>
      <rPr>
        <b/>
        <sz val="11"/>
        <color rgb="FFFF0000"/>
        <rFont val="Arial"/>
        <family val="2"/>
      </rPr>
      <t>U</t>
    </r>
    <r>
      <rPr>
        <sz val="11"/>
        <color rgb="FF000000"/>
        <rFont val="Arial"/>
        <family val="2"/>
      </rPr>
      <t>ltra-spécifique : chiffrée, détaillée, spécificité</t>
    </r>
  </si>
  <si>
    <t>Utiles</t>
  </si>
  <si>
    <t>Urgent</t>
  </si>
  <si>
    <t>Ultra-spécifique</t>
  </si>
  <si>
    <t>Travail</t>
  </si>
  <si>
    <t>Amour</t>
  </si>
  <si>
    <t>Famille</t>
  </si>
  <si>
    <t>Santé</t>
  </si>
  <si>
    <t>Comprendre ce qui se passe...</t>
  </si>
  <si>
    <t>40% Famille 30% Santé 10% Travail 10% Amour +10% de mystère ? Votre horoscope</t>
  </si>
  <si>
    <t>"Pouvoir se fier à quelque chose" Marylou</t>
  </si>
  <si>
    <t>il y a une période qui mérite bien toute les attentions, c'est en ce moment!</t>
  </si>
  <si>
    <t>"Une bonne manière de décrypter ce qui se passe en ce moment" Anna</t>
  </si>
  <si>
    <t>OK</t>
  </si>
  <si>
    <t>en cours</t>
  </si>
  <si>
    <t>publication</t>
  </si>
  <si>
    <t>comment tu vies le confinement ?</t>
  </si>
  <si>
    <t>justification du débat</t>
  </si>
  <si>
    <t>apparence</t>
  </si>
  <si>
    <t>meme prédexte bidon</t>
  </si>
  <si>
    <t>le mieux : étude</t>
  </si>
  <si>
    <t>ta relation a la solitude</t>
  </si>
  <si>
    <t xml:space="preserve">l'importance </t>
  </si>
  <si>
    <t xml:space="preserve">les persones qui </t>
  </si>
  <si>
    <t>le temps qui passe, du mal a comprendre, ce serai dommage de le jeter par les fenetre</t>
  </si>
  <si>
    <t>tu préferais perdre l'odorat ou 'loui</t>
  </si>
  <si>
    <t>cette époque qui revele les gens</t>
  </si>
  <si>
    <t>phrase intro philo</t>
  </si>
  <si>
    <t>je peux te demander un avis</t>
  </si>
  <si>
    <t>sociologie</t>
  </si>
  <si>
    <t>Niesth disait que ...</t>
  </si>
  <si>
    <t>lancer un débat d'actualité</t>
  </si>
  <si>
    <t>Lancer un sujet : débat dactualité, philo, sociologie</t>
  </si>
  <si>
    <t>es tu une generation perdu</t>
  </si>
  <si>
    <t>es tu accro à instagram/twitter/facebook</t>
  </si>
  <si>
    <t>decadence de notre société</t>
  </si>
  <si>
    <t>te trouves tu accros à ton ordinateur portable</t>
  </si>
  <si>
    <t>plus ridicule</t>
  </si>
  <si>
    <t>dépend de son style et du style de la fille</t>
  </si>
  <si>
    <t>son style : dans quoi on est bon</t>
  </si>
  <si>
    <t>le style de la fille : justifier le débat</t>
  </si>
  <si>
    <t>un peu sérieux</t>
  </si>
  <si>
    <t>jusitification</t>
  </si>
  <si>
    <t>implication</t>
  </si>
  <si>
    <t>probleme</t>
  </si>
  <si>
    <t>rebondissement</t>
  </si>
  <si>
    <t>contrainte 1</t>
  </si>
  <si>
    <t>j'ai une technique pour développer les défences imunitaires</t>
  </si>
  <si>
    <t>je me suis confiné en forêt</t>
  </si>
  <si>
    <t>les serveurs instagram vont crasher</t>
  </si>
  <si>
    <t>les serveurs netflix vont crasher</t>
  </si>
  <si>
    <t>émotion</t>
  </si>
  <si>
    <t>peur</t>
  </si>
  <si>
    <t>=&gt; supériorité intellectuel, baratineur, lien, créer private joke
==&gt;but : investissement</t>
  </si>
  <si>
    <t>tu as une démarche elfique (histoire Seigneurs de anneaux)</t>
  </si>
  <si>
    <t>débat dérisoire, délire collectif</t>
  </si>
  <si>
    <t>ensemble contre tous</t>
  </si>
  <si>
    <t>amour</t>
  </si>
  <si>
    <t>peur / surprise / amour</t>
  </si>
  <si>
    <t>le surnom (pokemon, disney)</t>
  </si>
  <si>
    <t>=&gt; désacraliser son status de princesse
taquiner sur le physique</t>
  </si>
  <si>
    <t>peur : séquence canal +</t>
  </si>
  <si>
    <t>activation physiologique</t>
  </si>
  <si>
    <t>étiquette cognitive posé</t>
  </si>
  <si>
    <t>peur =&gt; 'forme d'excitation sexuel'</t>
  </si>
  <si>
    <t>théorie de l'attribution de l'émotion</t>
  </si>
  <si>
    <t>demande philogyne</t>
  </si>
  <si>
    <t>post forum philogyne 1</t>
  </si>
  <si>
    <t>post forum philogyne 2 - post video youtube</t>
  </si>
  <si>
    <t>post forum philogyne 3 présentation</t>
  </si>
  <si>
    <t>demande private message forum philogynne</t>
  </si>
  <si>
    <t>actualisation pole emploi</t>
  </si>
  <si>
    <t>mal au mollet droit</t>
  </si>
  <si>
    <t>Au préalable</t>
  </si>
  <si>
    <t>Chiffrage</t>
  </si>
  <si>
    <t>Détail</t>
  </si>
  <si>
    <t>Analyse</t>
  </si>
  <si>
    <t>Etude d'impact de l'existant vers la version cible</t>
  </si>
  <si>
    <t>base destinataire avec date de naissance</t>
  </si>
  <si>
    <t>Dev  / MAJ des workflows</t>
  </si>
  <si>
    <t>Création du nouveau workflowanniversaire</t>
  </si>
  <si>
    <t>Ciblage pour récupérer le choix du cadeau</t>
  </si>
  <si>
    <t>A/B testing (dispatch les envois : paire =&gt; A, impaire =&gt; B)</t>
  </si>
  <si>
    <t>le top des ventes par catégorie</t>
  </si>
  <si>
    <t>base produits</t>
  </si>
  <si>
    <t>base des stocks</t>
  </si>
  <si>
    <t>Préparation des données</t>
  </si>
  <si>
    <t>&gt; Ciblage top 6 des produits (4HT &amp; 2 non HT avec exclusion des érotiques + produits sensibles &amp; des produits avec un stock de - de 6)</t>
  </si>
  <si>
    <t>- delete reference inconnue</t>
  </si>
  <si>
    <t>- enrichissement monde/cat/sscat</t>
  </si>
  <si>
    <t>- suppression des produits déjà commandés</t>
  </si>
  <si>
    <t>- suppression des produits 'sensibles'</t>
  </si>
  <si>
    <t>- suppression des produits avec un stock trop faible &gt; 6</t>
  </si>
  <si>
    <t>- ordonnencement des offres</t>
  </si>
  <si>
    <t>&gt; Ajouts des données relatives aux produits (lien, image, libellé...) </t>
  </si>
  <si>
    <t>un système de promotion/coupon</t>
  </si>
  <si>
    <t>Personnalisation des emails</t>
  </si>
  <si>
    <t>+ 4 diffusions (le choix, 2 envois : choix ou standart, 1 relance)</t>
  </si>
  <si>
    <t>+ Sélection &amp; génération des BHA</t>
  </si>
  <si>
    <t>+ Conditionnement d'affichage du bloc coupon</t>
  </si>
  <si>
    <t>+ TOP 6 des produits</t>
  </si>
  <si>
    <t>+ Décompte du chrono de fin de validité du coupon</t>
  </si>
  <si>
    <t>Documentation</t>
  </si>
  <si>
    <t>Focus sur :</t>
  </si>
  <si>
    <t>- les tables utilisés, les workflows, les dépendences avec des API ou fonctions,</t>
  </si>
  <si>
    <t>- l'exploitation : les reprises en cas d'erreur</t>
  </si>
  <si>
    <t>Recette</t>
  </si>
  <si>
    <t>Cahier de recette + tests</t>
  </si>
  <si>
    <t>MEP</t>
  </si>
  <si>
    <t>MEP et suivi post MEP</t>
  </si>
  <si>
    <t>Total</t>
  </si>
  <si>
    <t>velo
appel sans réponse à Laetitia S.
Rappel de Laetitia S.</t>
  </si>
  <si>
    <t>contact Aldo pour BQMS</t>
  </si>
  <si>
    <t>férié; installation s5, création cpte paypal tgm</t>
  </si>
  <si>
    <t>Point Laetitia S. sur la suite
envoie cra
nouvelle fenetre</t>
  </si>
  <si>
    <t>nouvelle fenetre</t>
  </si>
  <si>
    <t>bosse 1H l'aprem sur anniv pour depan Steph et Alex
nouvelle fenetre</t>
  </si>
  <si>
    <t>douleur dos gauche</t>
  </si>
  <si>
    <t>facturation samsung envoyé
estheticienne</t>
  </si>
  <si>
    <t>encore un peu douleur cheville droite</t>
  </si>
  <si>
    <t>cycleF</t>
  </si>
  <si>
    <t>PP</t>
  </si>
  <si>
    <t>MarieG=PP</t>
  </si>
  <si>
    <t>Votre seuil d’acceptation de la douleur est plus élevé que la normale</t>
  </si>
  <si>
    <t>C’est le moment idéal pour vous libérer</t>
  </si>
  <si>
    <t>Votre sens de l’odorat s’affine</t>
  </si>
  <si>
    <t>Vous aurez peut-être plus envie de faire du shopping</t>
  </si>
  <si>
    <t>Le sexe est dément !</t>
  </si>
  <si>
    <t>P</t>
  </si>
  <si>
    <t>Tora=PP</t>
  </si>
  <si>
    <t>MM</t>
  </si>
  <si>
    <t>semaine 3</t>
  </si>
  <si>
    <t>semaine 2</t>
  </si>
  <si>
    <t>semaine 1</t>
  </si>
  <si>
    <t>semaine 4</t>
  </si>
  <si>
    <t>Anna=M</t>
  </si>
  <si>
    <t>Anna ?</t>
  </si>
  <si>
    <t>Freelance</t>
  </si>
  <si>
    <t>Cédric Rey</t>
  </si>
  <si>
    <t>Aymen MSAKNI</t>
  </si>
  <si>
    <t>Adobe Campaign</t>
  </si>
  <si>
    <t>Abderrahmane Daoudi</t>
  </si>
  <si>
    <t>06,26,15,12,56</t>
  </si>
  <si>
    <t>date</t>
  </si>
  <si>
    <t>contact</t>
  </si>
  <si>
    <t>Rémy Louat</t>
  </si>
  <si>
    <t>email</t>
  </si>
  <si>
    <t>remy.louar@freenlacenews.fr</t>
  </si>
  <si>
    <t>Offre</t>
  </si>
  <si>
    <t>tel</t>
  </si>
  <si>
    <t>06,20,57,24,86</t>
  </si>
  <si>
    <t>dev AC AXA 800 TJM dev AC</t>
  </si>
  <si>
    <t>Rida</t>
  </si>
  <si>
    <t>06,03,37,55,40</t>
  </si>
  <si>
    <t>msakni.aymen@gmail.com</t>
  </si>
  <si>
    <t>Déjà positionné</t>
  </si>
  <si>
    <t>Milan_Vucetic</t>
  </si>
  <si>
    <t>MVP</t>
  </si>
  <si>
    <t>https://experienceleaguecommunities.adobe.com/t5/adobe-campaign-classic-questions/restrictions-to-access-folder-in-schema/qaq-p/365579/comment-id/5443#</t>
  </si>
  <si>
    <t>tejashriw155148</t>
  </si>
  <si>
    <t>URL</t>
  </si>
  <si>
    <t>Question</t>
  </si>
  <si>
    <t xml:space="preserve">Réponse de </t>
  </si>
  <si>
    <t>below conditions will restrict access to all users which not belong to the company group.
&lt;sysFilter name="readAccess"&gt; 
 &lt;condition enabledIf="hasNamedRight('company')=false" expr="FALSE"/&gt;
&lt;/sysFilter&gt;
&lt;sysFilter name="writeAccess"&gt;  
 &lt;condition enabledIf="hasNamedRight('company')=false" expr="FALSE"/&gt;
&lt;/sysFilter&gt;</t>
  </si>
  <si>
    <t>https://experienceleaguecommunities.adobe.com/t5/adobe-campaign-classic-questions/emails-stuck-in-processed-state/qaq-p/364460/comment-id/5444#M5444</t>
  </si>
  <si>
    <t>charella5661599</t>
  </si>
  <si>
    <t>Adhiyan</t>
  </si>
  <si>
    <t>Employee</t>
  </si>
  <si>
    <t>1&gt;. If the delivery status is personalization in progress , preparation in progress etc. then the problem is likely with a busy database.
2&gt;. If you have already gone past the phase and have started the delivery and the status is in start pending phase , there could like be an issue with MTA service or IP affinity. 
3&gt;. If the delivery is in-progress status or retry status then you need look in the delivery logs or mtachild logs to understand if there is any repeated errors.</t>
  </si>
  <si>
    <t>emilr19993875</t>
  </si>
  <si>
    <t>https://experienceleaguecommunities.adobe.com/t5/adobe-campaign-classic-questions/how-to-reset-some-attributes-on-duplicate-of-entity/qaq-p/363356/comment-id/5447#M5447</t>
  </si>
  <si>
    <t>You should use the defOnDuplicate="true" or "false" in the schema which holds the entity .
The defOnDuplicate function if set to true , uses the default value of the schema instead of the stored value in the record being duplicated.
You should use the defOnDuplicate="true" or "false" in the schema which holds the entity .</t>
  </si>
  <si>
    <t>appel tel, septembre 3 ans chez oui.sncf, proposition chez veepee, Axa&gt; Salaa</t>
  </si>
  <si>
    <t>intérressé, en att cv</t>
  </si>
  <si>
    <t>retour chez SoftComputing, dispo en octobre si ok</t>
  </si>
  <si>
    <t>contact cedric pour pjt app cloud</t>
  </si>
  <si>
    <t>recontact cedric ?</t>
  </si>
  <si>
    <t xml:space="preserve">vacs Sallanches </t>
  </si>
  <si>
    <t>achat RDC samsung s20+</t>
  </si>
  <si>
    <t>s1</t>
  </si>
  <si>
    <t>s2</t>
  </si>
  <si>
    <t>s3</t>
  </si>
  <si>
    <t>s4 =&gt; m1</t>
  </si>
  <si>
    <t>s4 =&gt; m2</t>
  </si>
  <si>
    <t>s4 =&gt; m3</t>
  </si>
  <si>
    <t>Fin de contrat samsung 2020</t>
  </si>
  <si>
    <t>vacs bleriot ?</t>
  </si>
  <si>
    <t>congé ?</t>
  </si>
  <si>
    <t>Sam New</t>
  </si>
  <si>
    <t>total</t>
  </si>
  <si>
    <t>Samsung</t>
  </si>
  <si>
    <t>Period</t>
  </si>
  <si>
    <t>Daily rate (euros)</t>
  </si>
  <si>
    <t>Quantity</t>
  </si>
  <si>
    <t>Amount without taxes (euros)</t>
  </si>
  <si>
    <t>June 2020</t>
  </si>
  <si>
    <t>July 2020</t>
  </si>
  <si>
    <t>August 2020</t>
  </si>
  <si>
    <t>September 2020</t>
  </si>
  <si>
    <t>Total without taxes (euros)</t>
  </si>
  <si>
    <t>With taxes / TVA 20% (euros)</t>
  </si>
  <si>
    <t>Total with taxes / TTC (euros)</t>
  </si>
  <si>
    <t>velo rungis</t>
  </si>
  <si>
    <t>velo bord de seine/juvisy - aprem hugo lydie emma Xavier Nizar</t>
  </si>
  <si>
    <t>contact Mathieu Géhin</t>
  </si>
  <si>
    <t>Samsung sur place</t>
  </si>
  <si>
    <t>congé Rouen</t>
  </si>
  <si>
    <t>JP congé  Début nouveau contrat Samsung</t>
  </si>
  <si>
    <t>JP congé</t>
  </si>
  <si>
    <t>bertrand fin vacs</t>
  </si>
  <si>
    <t>congé Etretat - vacs Bertrand</t>
  </si>
  <si>
    <t>congé Dieppe - vacs Bertrand</t>
  </si>
  <si>
    <t>congé Rouen - vacs Bertrand</t>
  </si>
  <si>
    <t xml:space="preserve"> - vacs Bertrand</t>
  </si>
  <si>
    <t>vacs paradis - vacs Bertrand</t>
  </si>
  <si>
    <t>réalisation du BQMS pour devis jusqua fin decembre
Demande pour changement IBAN avec Anne Bénédice</t>
  </si>
  <si>
    <t>appeler midi Quentin</t>
  </si>
  <si>
    <t>operation</t>
  </si>
  <si>
    <t>mois sept</t>
  </si>
  <si>
    <t>envoyé le 30/09/2020 - 23 760 euros</t>
  </si>
  <si>
    <t>vuejs</t>
  </si>
  <si>
    <t xml:space="preserve">ajout </t>
  </si>
  <si>
    <t>normandie</t>
  </si>
  <si>
    <t xml:space="preserve">call Mathieu G. </t>
  </si>
  <si>
    <t>Ovalie dej F.</t>
  </si>
  <si>
    <t>call Ionel ?</t>
  </si>
  <si>
    <t>changtement qonto pour pythonanywhere et apivia</t>
  </si>
  <si>
    <t>pythonanywhere</t>
  </si>
  <si>
    <t>à vérifier</t>
  </si>
  <si>
    <t>apivia</t>
  </si>
  <si>
    <t>envoi d'un message pour demande de changement</t>
  </si>
  <si>
    <t>ovh</t>
  </si>
  <si>
    <t>envois msg via l'interface 'contact &gt; mon contrat' avec iban en pj</t>
  </si>
  <si>
    <t>Demande de changement qonto</t>
  </si>
  <si>
    <t>appel quonto pour +30j sur ancien compte</t>
  </si>
  <si>
    <t>appeler Emeric</t>
  </si>
  <si>
    <t>appel qonto pour extension + 30j
renvoi apivia rib</t>
  </si>
  <si>
    <t>normandie, call apivia pour changement IBAN, call Emeric pour planifier d'un RDV, Call Cédirc Rey</t>
  </si>
  <si>
    <t>château thierry annulé</t>
  </si>
  <si>
    <t>pole emploi ok</t>
  </si>
  <si>
    <t>facturation</t>
  </si>
  <si>
    <t>IBAN</t>
  </si>
  <si>
    <t>FR76 1679 8000 0100 0007 7740 092</t>
  </si>
  <si>
    <t>BIC</t>
  </si>
  <si>
    <t>TRZOFR21XXX</t>
  </si>
  <si>
    <t>Adresse du titulaire</t>
  </si>
  <si>
    <t>TARGETMANIA 85 Rue Paul Vaillant-Couturier 94320, THIAIS - FR</t>
  </si>
  <si>
    <t>Informations complémentaires</t>
  </si>
  <si>
    <r>
      <t>Domiciliation</t>
    </r>
    <r>
      <rPr>
        <sz val="8"/>
        <color rgb="FF262A3E"/>
        <rFont val="Segoe UI"/>
        <family val="2"/>
      </rPr>
      <t>Treezor, 94 rue de Villiers, Etage 3, 92300 Levallois-Perret</t>
    </r>
  </si>
  <si>
    <r>
      <t>Banque</t>
    </r>
    <r>
      <rPr>
        <sz val="8"/>
        <color rgb="FF262A3E"/>
        <rFont val="Segoe UI"/>
        <family val="2"/>
      </rPr>
      <t>16798</t>
    </r>
  </si>
  <si>
    <r>
      <t>Guichet</t>
    </r>
    <r>
      <rPr>
        <sz val="8"/>
        <color rgb="FF262A3E"/>
        <rFont val="Segoe UI"/>
        <family val="2"/>
      </rPr>
      <t>00001</t>
    </r>
  </si>
  <si>
    <r>
      <t>Compte</t>
    </r>
    <r>
      <rPr>
        <sz val="8"/>
        <color rgb="FF262A3E"/>
        <rFont val="Segoe UI"/>
        <family val="2"/>
      </rPr>
      <t>00000777400</t>
    </r>
  </si>
  <si>
    <t>Clé</t>
  </si>
  <si>
    <t>Compte historique</t>
  </si>
  <si>
    <t>FR76 1695 8000 0184 1737 4805 590</t>
  </si>
  <si>
    <t>BIC/SWIFT</t>
  </si>
  <si>
    <t>QNTOFRP1XXX</t>
  </si>
  <si>
    <r>
      <t>Domiciliation</t>
    </r>
    <r>
      <rPr>
        <sz val="8"/>
        <color rgb="FF262A3E"/>
        <rFont val="Segoe UI"/>
        <family val="2"/>
      </rPr>
      <t>Qonto (Olinda SAS), 20 bis rue La Fayette, 75009 Paris, France</t>
    </r>
  </si>
  <si>
    <r>
      <t>Banque</t>
    </r>
    <r>
      <rPr>
        <sz val="8"/>
        <color rgb="FF262A3E"/>
        <rFont val="Segoe UI"/>
        <family val="2"/>
      </rPr>
      <t>16958</t>
    </r>
  </si>
  <si>
    <r>
      <t>Compte</t>
    </r>
    <r>
      <rPr>
        <sz val="8"/>
        <color rgb="FF262A3E"/>
        <rFont val="Segoe UI"/>
        <family val="2"/>
      </rPr>
      <t>84173748055</t>
    </r>
  </si>
  <si>
    <t>Nouveau compte</t>
  </si>
  <si>
    <t>Voiture</t>
  </si>
  <si>
    <t>voiture</t>
  </si>
  <si>
    <t>travaillé</t>
  </si>
  <si>
    <t>janvier</t>
  </si>
  <si>
    <t>février</t>
  </si>
  <si>
    <t>mars</t>
  </si>
  <si>
    <t>naissance Noémie</t>
  </si>
  <si>
    <t>télétravail 1/2</t>
  </si>
  <si>
    <t>avril</t>
  </si>
  <si>
    <t>mai</t>
  </si>
  <si>
    <t>juin</t>
  </si>
  <si>
    <t>juillet</t>
  </si>
  <si>
    <t>aout</t>
  </si>
  <si>
    <t>reconfinement</t>
  </si>
  <si>
    <t>octobre</t>
  </si>
  <si>
    <t xml:space="preserve">   </t>
  </si>
  <si>
    <t>km par trajet</t>
  </si>
  <si>
    <t>nb aller-retour</t>
  </si>
  <si>
    <t>Forfait kilométrique</t>
  </si>
  <si>
    <t>Frais téléphonique</t>
  </si>
  <si>
    <t>Frais Internet</t>
  </si>
  <si>
    <t>km totale</t>
  </si>
  <si>
    <t>par mois</t>
  </si>
  <si>
    <t>nb mois</t>
  </si>
  <si>
    <t>Fin du contrat Samsung</t>
  </si>
  <si>
    <t>December 2020</t>
  </si>
  <si>
    <t>January 2021</t>
  </si>
  <si>
    <t>February 2021</t>
  </si>
  <si>
    <t>March 2021</t>
  </si>
  <si>
    <t>Taxes / TVA 20% (euros)</t>
  </si>
  <si>
    <t>Sans Dashboarding</t>
  </si>
  <si>
    <t>Avec Dashboarding</t>
  </si>
  <si>
    <t>Initialisation</t>
  </si>
  <si>
    <t>Mise en place de la plateforme</t>
  </si>
  <si>
    <t>15 jours</t>
  </si>
  <si>
    <r>
      <t>Création des dashboards dédié</t>
    </r>
    <r>
      <rPr>
        <sz val="11"/>
        <color rgb="FF000000"/>
        <rFont val="Calibri"/>
        <family val="2"/>
      </rPr>
      <t>s</t>
    </r>
    <r>
      <rPr>
        <sz val="11"/>
        <color rgb="FF222222"/>
        <rFont val="Calibri"/>
        <family val="2"/>
      </rPr>
      <t> au suivi des envois (midsourcing + onPremise)</t>
    </r>
  </si>
  <si>
    <r>
      <t>4.5</t>
    </r>
    <r>
      <rPr>
        <sz val="11"/>
        <color rgb="FF000000"/>
        <rFont val="Calibri"/>
        <family val="2"/>
      </rPr>
      <t> jours @</t>
    </r>
    <r>
      <rPr>
        <sz val="11"/>
        <color rgb="FF1F497D"/>
        <rFont val="Calibri"/>
        <family val="2"/>
      </rPr>
      <t>900</t>
    </r>
    <r>
      <rPr>
        <sz val="11"/>
        <color rgb="FF000000"/>
        <rFont val="Calibri"/>
        <family val="2"/>
      </rPr>
      <t>€ /j</t>
    </r>
  </si>
  <si>
    <t>Automatisation des mises à jour</t>
  </si>
  <si>
    <r>
      <t>1</t>
    </r>
    <r>
      <rPr>
        <sz val="11"/>
        <color rgb="FF000000"/>
        <rFont val="Calibri"/>
        <family val="2"/>
      </rPr>
      <t> jour @</t>
    </r>
    <r>
      <rPr>
        <sz val="11"/>
        <color rgb="FF1F497D"/>
        <rFont val="Calibri"/>
        <family val="2"/>
      </rPr>
      <t>900</t>
    </r>
    <r>
      <rPr>
        <sz val="11"/>
        <color rgb="FF000000"/>
        <rFont val="Calibri"/>
        <family val="2"/>
      </rPr>
      <t>€ /j</t>
    </r>
  </si>
  <si>
    <t>Pour 3 mois dont 1 mois offert</t>
  </si>
  <si>
    <t>Maintenance de la production (serveur et application)</t>
  </si>
  <si>
    <r>
      <t>3 mois</t>
    </r>
    <r>
      <rPr>
        <sz val="11"/>
        <color rgb="FF000000"/>
        <rFont val="Calibri"/>
        <family val="2"/>
      </rPr>
      <t> octobre à décembre  900€/ mois</t>
    </r>
  </si>
  <si>
    <t>1 800 €</t>
  </si>
  <si>
    <t>Devis  Monitoring TGM</t>
  </si>
  <si>
    <t>devis pour renouvellement contrat 3 mois</t>
  </si>
  <si>
    <t>fin contrat samsung ? Fin proposition contrat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</si>
</sst>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dddd&quot; &quot;dd&quot; &quot;mmmm&quot; &quot;yyyy"/>
    <numFmt numFmtId="165" formatCode="#,##0.00&quot; &quot;[$€-40C];[Red]&quot;-&quot;#,##0.00&quot; &quot;[$€-40C]"/>
  </numFmts>
  <fonts count="41">
    <font>
      <sz val="11"/>
      <color rgb="FF000000"/>
      <name val="Arial"/>
      <family val="2"/>
    </font>
    <font>
      <sz val="10"/>
      <color indexed="8"/>
      <name val="Arial"/>
      <family val="2"/>
    </font>
    <font>
      <sz val="11"/>
      <color rgb="FF000000"/>
      <name val="Arial"/>
      <family val="2"/>
    </font>
    <font>
      <b/>
      <i/>
      <sz val="16"/>
      <color rgb="FF000000"/>
      <name val="Arial"/>
      <family val="2"/>
    </font>
    <font>
      <b/>
      <i/>
      <u/>
      <sz val="11"/>
      <color rgb="FF000000"/>
      <name val="Arial"/>
      <family val="2"/>
    </font>
    <font>
      <b/>
      <sz val="11"/>
      <color rgb="FF000000"/>
      <name val="Arial"/>
      <family val="2"/>
    </font>
    <font>
      <b/>
      <sz val="11"/>
      <color rgb="FFFFFFFF"/>
      <name val="Arial"/>
      <family val="2"/>
    </font>
    <font>
      <sz val="11"/>
      <color rgb="FFFF420E"/>
      <name val="Arial"/>
      <family val="2"/>
    </font>
    <font>
      <sz val="10"/>
      <color rgb="FF000000"/>
      <name val="Arial"/>
      <family val="2"/>
    </font>
    <font>
      <b/>
      <sz val="11"/>
      <color theme="1"/>
      <name val="Calibri"/>
      <family val="2"/>
      <scheme val="minor"/>
    </font>
    <font>
      <sz val="11"/>
      <color rgb="FF14171A"/>
      <name val="Segoe UI"/>
      <family val="2"/>
    </font>
    <font>
      <sz val="11"/>
      <color rgb="FF1B95E0"/>
      <name val="Segoe UI"/>
      <family val="2"/>
    </font>
    <font>
      <sz val="11"/>
      <color rgb="FF172B4D"/>
      <name val="Segoe UI"/>
      <family val="2"/>
    </font>
    <font>
      <b/>
      <sz val="11"/>
      <color theme="1"/>
      <name val="Calibri"/>
      <family val="2"/>
      <scheme val="minor"/>
    </font>
    <font>
      <u/>
      <sz val="11"/>
      <color theme="10"/>
      <name val="Arial"/>
      <family val="2"/>
    </font>
    <font>
      <sz val="10"/>
      <color rgb="FF444444"/>
      <name val="Lato"/>
    </font>
    <font>
      <i/>
      <sz val="10"/>
      <color rgb="FF444444"/>
      <name val="Lato"/>
    </font>
    <font>
      <u/>
      <sz val="11"/>
      <color rgb="FFFF0000"/>
      <name val="Arial"/>
      <family val="2"/>
    </font>
    <font>
      <sz val="9"/>
      <color indexed="81"/>
      <name val="Tahoma"/>
      <family val="2"/>
    </font>
    <font>
      <b/>
      <sz val="9"/>
      <color indexed="81"/>
      <name val="Tahoma"/>
      <family val="2"/>
    </font>
    <font>
      <sz val="11"/>
      <color rgb="FF333333"/>
      <name val="Arial"/>
      <family val="2"/>
    </font>
    <font>
      <b/>
      <sz val="11"/>
      <color rgb="FFFF0000"/>
      <name val="Arial"/>
      <family val="2"/>
    </font>
    <font>
      <i/>
      <sz val="11"/>
      <color theme="3"/>
      <name val="Arial"/>
      <family val="2"/>
    </font>
    <font>
      <sz val="11"/>
      <color theme="3"/>
      <name val="Arial"/>
      <family val="2"/>
    </font>
    <font>
      <b/>
      <sz val="11"/>
      <color theme="3"/>
      <name val="Arial"/>
      <family val="2"/>
    </font>
    <font>
      <sz val="11"/>
      <color rgb="FF000000"/>
      <name val="Calibri"/>
      <family val="2"/>
    </font>
    <font>
      <b/>
      <sz val="11"/>
      <color rgb="FF000000"/>
      <name val="Calibri"/>
      <family val="2"/>
    </font>
    <font>
      <sz val="11"/>
      <color theme="0"/>
      <name val="Arial"/>
      <family val="2"/>
    </font>
    <font>
      <b/>
      <sz val="10"/>
      <color rgb="FF000000"/>
      <name val="Arial"/>
      <family val="2"/>
    </font>
    <font>
      <sz val="10"/>
      <color rgb="FF4A4A4A"/>
      <name val="Source Sans Pro"/>
      <family val="2"/>
    </font>
    <font>
      <b/>
      <sz val="11"/>
      <color theme="0"/>
      <name val="Arial"/>
      <family val="2"/>
    </font>
    <font>
      <b/>
      <sz val="10"/>
      <color rgb="FF333333"/>
      <name val="Arial"/>
      <family val="2"/>
    </font>
    <font>
      <sz val="10"/>
      <color rgb="FF333333"/>
      <name val="Arial"/>
      <family val="2"/>
    </font>
    <font>
      <sz val="11"/>
      <color rgb="FFFF0000"/>
      <name val="Arial"/>
      <family val="2"/>
    </font>
    <font>
      <sz val="8"/>
      <color rgb="FF262A3E"/>
      <name val="Segoe UI"/>
      <family val="2"/>
    </font>
    <font>
      <sz val="8"/>
      <color rgb="FF262A3E"/>
      <name val="Segoe UI"/>
      <family val="2"/>
    </font>
    <font>
      <sz val="10"/>
      <color rgb="FF262A3E"/>
      <name val="Segoe UI"/>
      <family val="2"/>
    </font>
    <font>
      <sz val="11"/>
      <color rgb="FF222222"/>
      <name val="Calibri"/>
      <family val="2"/>
    </font>
    <font>
      <b/>
      <sz val="11"/>
      <color rgb="FF222222"/>
      <name val="Calibri"/>
      <family val="2"/>
    </font>
    <font>
      <sz val="11"/>
      <color rgb="FF1F497D"/>
      <name val="Calibri"/>
      <family val="2"/>
    </font>
    <font>
      <strike/>
      <sz val="11"/>
      <color rgb="FF222222"/>
      <name val="Calibri"/>
      <family val="2"/>
    </font>
  </fonts>
  <fills count="59">
    <fill>
      <patternFill patternType="none"/>
    </fill>
    <fill>
      <patternFill patternType="gray125"/>
    </fill>
    <fill>
      <patternFill patternType="solid">
        <fgColor rgb="FFFFFF00"/>
        <bgColor rgb="FFFFFF00"/>
      </patternFill>
    </fill>
    <fill>
      <patternFill patternType="solid">
        <fgColor rgb="FF999999"/>
        <bgColor rgb="FF999999"/>
      </patternFill>
    </fill>
    <fill>
      <patternFill patternType="solid">
        <fgColor rgb="FFB2B2B2"/>
        <bgColor rgb="FFB2B2B2"/>
      </patternFill>
    </fill>
    <fill>
      <patternFill patternType="solid">
        <fgColor rgb="FFCCCC99"/>
        <bgColor rgb="FFCCCC99"/>
      </patternFill>
    </fill>
    <fill>
      <patternFill patternType="solid">
        <fgColor rgb="FF579D1C"/>
        <bgColor rgb="FF579D1C"/>
      </patternFill>
    </fill>
    <fill>
      <patternFill patternType="solid">
        <fgColor rgb="FF0084D1"/>
        <bgColor rgb="FF0084D1"/>
      </patternFill>
    </fill>
    <fill>
      <patternFill patternType="solid">
        <fgColor rgb="FF3333FF"/>
        <bgColor rgb="FF3333FF"/>
      </patternFill>
    </fill>
    <fill>
      <patternFill patternType="solid">
        <fgColor rgb="FFCC9900"/>
        <bgColor rgb="FFCC9900"/>
      </patternFill>
    </fill>
    <fill>
      <patternFill patternType="solid">
        <fgColor rgb="FFFFFFFF"/>
        <bgColor rgb="FFFFFFFF"/>
      </patternFill>
    </fill>
    <fill>
      <patternFill patternType="solid">
        <fgColor rgb="FFDDDDDD"/>
        <bgColor rgb="FFDDDDDD"/>
      </patternFill>
    </fill>
    <fill>
      <patternFill patternType="solid">
        <fgColor rgb="FFCCCCCC"/>
        <bgColor rgb="FFCCCCCC"/>
      </patternFill>
    </fill>
    <fill>
      <patternFill patternType="solid">
        <fgColor rgb="FF00CCFF"/>
        <bgColor rgb="FF00CCFF"/>
      </patternFill>
    </fill>
    <fill>
      <patternFill patternType="solid">
        <fgColor rgb="FFFF420E"/>
        <bgColor rgb="FFFF420E"/>
      </patternFill>
    </fill>
    <fill>
      <patternFill patternType="solid">
        <fgColor rgb="FFFFFF66"/>
        <bgColor rgb="FFFFFF66"/>
      </patternFill>
    </fill>
    <fill>
      <patternFill patternType="solid">
        <fgColor rgb="FFFF66FF"/>
        <bgColor rgb="FFFF66FF"/>
      </patternFill>
    </fill>
    <fill>
      <patternFill patternType="solid">
        <fgColor rgb="FFFF66CC"/>
        <bgColor rgb="FFFF66CC"/>
      </patternFill>
    </fill>
    <fill>
      <patternFill patternType="solid">
        <fgColor rgb="FFD9D9D9"/>
        <bgColor rgb="FFD9D9D9"/>
      </patternFill>
    </fill>
    <fill>
      <patternFill patternType="solid">
        <fgColor rgb="FF6600CC"/>
        <bgColor rgb="FF6600CC"/>
      </patternFill>
    </fill>
    <fill>
      <patternFill patternType="solid">
        <fgColor rgb="FFFF3333"/>
        <bgColor rgb="FFFF3333"/>
      </patternFill>
    </fill>
    <fill>
      <patternFill patternType="solid">
        <fgColor rgb="FFFFFF00"/>
        <bgColor indexed="64"/>
      </patternFill>
    </fill>
    <fill>
      <patternFill patternType="solid">
        <fgColor theme="0" tint="-0.14999847407452621"/>
        <bgColor rgb="FFFFFFFF"/>
      </patternFill>
    </fill>
    <fill>
      <patternFill patternType="solid">
        <fgColor theme="0" tint="-0.14999847407452621"/>
        <bgColor indexed="64"/>
      </patternFill>
    </fill>
    <fill>
      <patternFill patternType="solid">
        <fgColor theme="0" tint="-0.14999847407452621"/>
        <bgColor rgb="FFB2B2B2"/>
      </patternFill>
    </fill>
    <fill>
      <patternFill patternType="solid">
        <fgColor rgb="FF00CC00"/>
        <bgColor rgb="FF00CC00"/>
      </patternFill>
    </fill>
    <fill>
      <patternFill patternType="solid">
        <fgColor rgb="FFD9D9D9"/>
        <bgColor indexed="64"/>
      </patternFill>
    </fill>
    <fill>
      <patternFill patternType="solid">
        <fgColor rgb="FF000000"/>
        <bgColor indexed="64"/>
      </patternFill>
    </fill>
    <fill>
      <patternFill patternType="solid">
        <fgColor rgb="FFFF0000"/>
        <bgColor indexed="64"/>
      </patternFill>
    </fill>
    <fill>
      <patternFill patternType="solid">
        <fgColor theme="1"/>
        <bgColor rgb="FF999999"/>
      </patternFill>
    </fill>
    <fill>
      <patternFill patternType="solid">
        <fgColor theme="1"/>
        <bgColor indexed="64"/>
      </patternFill>
    </fill>
    <fill>
      <patternFill patternType="solid">
        <fgColor theme="1"/>
        <bgColor rgb="FFDDDDDD"/>
      </patternFill>
    </fill>
    <fill>
      <patternFill patternType="solid">
        <fgColor theme="1"/>
        <bgColor rgb="FFFF420E"/>
      </patternFill>
    </fill>
    <fill>
      <patternFill patternType="solid">
        <fgColor theme="1"/>
        <bgColor rgb="FFFFFF66"/>
      </patternFill>
    </fill>
    <fill>
      <patternFill patternType="solid">
        <fgColor theme="1"/>
        <bgColor rgb="FFD9D9D9"/>
      </patternFill>
    </fill>
    <fill>
      <patternFill patternType="solid">
        <fgColor theme="0" tint="-0.14999847407452621"/>
        <bgColor rgb="FFCCCC99"/>
      </patternFill>
    </fill>
    <fill>
      <patternFill patternType="solid">
        <fgColor theme="0" tint="-0.14999847407452621"/>
        <bgColor rgb="FF579D1C"/>
      </patternFill>
    </fill>
    <fill>
      <patternFill patternType="solid">
        <fgColor theme="0" tint="-0.14999847407452621"/>
        <bgColor rgb="FF0084D1"/>
      </patternFill>
    </fill>
    <fill>
      <patternFill patternType="solid">
        <fgColor theme="0" tint="-0.249977111117893"/>
        <bgColor rgb="FFFFFFFF"/>
      </patternFill>
    </fill>
    <fill>
      <patternFill patternType="solid">
        <fgColor theme="0" tint="-0.249977111117893"/>
        <bgColor indexed="64"/>
      </patternFill>
    </fill>
    <fill>
      <patternFill patternType="solid">
        <fgColor theme="0" tint="-0.249977111117893"/>
        <bgColor rgb="FFB2B2B2"/>
      </patternFill>
    </fill>
    <fill>
      <patternFill patternType="solid">
        <fgColor theme="0" tint="-0.249977111117893"/>
        <bgColor rgb="FFCCCC99"/>
      </patternFill>
    </fill>
    <fill>
      <patternFill patternType="solid">
        <fgColor theme="0" tint="-0.249977111117893"/>
        <bgColor rgb="FF579D1C"/>
      </patternFill>
    </fill>
    <fill>
      <patternFill patternType="solid">
        <fgColor theme="0" tint="-0.249977111117893"/>
        <bgColor rgb="FF0084D1"/>
      </patternFill>
    </fill>
    <fill>
      <patternFill patternType="solid">
        <fgColor rgb="FFFFFFFF"/>
        <bgColor indexed="64"/>
      </patternFill>
    </fill>
    <fill>
      <patternFill patternType="solid">
        <fgColor theme="1"/>
        <bgColor rgb="FFFFFFFF"/>
      </patternFill>
    </fill>
    <fill>
      <patternFill patternType="solid">
        <fgColor theme="1"/>
        <bgColor rgb="FFB2B2B2"/>
      </patternFill>
    </fill>
    <fill>
      <patternFill patternType="solid">
        <fgColor theme="1"/>
        <bgColor rgb="FFCCCC99"/>
      </patternFill>
    </fill>
    <fill>
      <patternFill patternType="solid">
        <fgColor theme="1"/>
        <bgColor rgb="FF579D1C"/>
      </patternFill>
    </fill>
    <fill>
      <patternFill patternType="solid">
        <fgColor theme="1"/>
        <bgColor rgb="FF0084D1"/>
      </patternFill>
    </fill>
    <fill>
      <patternFill patternType="solid">
        <fgColor rgb="FFD3DFEE"/>
        <bgColor indexed="64"/>
      </patternFill>
    </fill>
    <fill>
      <patternFill patternType="solid">
        <fgColor theme="0"/>
        <bgColor rgb="FFB2B2B2"/>
      </patternFill>
    </fill>
    <fill>
      <patternFill patternType="solid">
        <fgColor theme="0"/>
        <bgColor rgb="FFCCCC99"/>
      </patternFill>
    </fill>
    <fill>
      <patternFill patternType="solid">
        <fgColor theme="1" tint="0.14999847407452621"/>
        <bgColor indexed="64"/>
      </patternFill>
    </fill>
    <fill>
      <patternFill patternType="solid">
        <fgColor theme="1" tint="0.14999847407452621"/>
        <bgColor rgb="FFFFFFFF"/>
      </patternFill>
    </fill>
    <fill>
      <patternFill patternType="solid">
        <fgColor theme="1" tint="0.14999847407452621"/>
        <bgColor rgb="FFB2B2B2"/>
      </patternFill>
    </fill>
    <fill>
      <patternFill patternType="solid">
        <fgColor theme="1" tint="0.14999847407452621"/>
        <bgColor rgb="FFCCCC99"/>
      </patternFill>
    </fill>
    <fill>
      <patternFill patternType="solid">
        <fgColor theme="1" tint="0.14999847407452621"/>
        <bgColor rgb="FF579D1C"/>
      </patternFill>
    </fill>
    <fill>
      <patternFill patternType="solid">
        <fgColor theme="1" tint="0.14999847407452621"/>
        <bgColor rgb="FF0084D1"/>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style="medium">
        <color rgb="FF4F81BD"/>
      </top>
      <bottom style="medium">
        <color rgb="FF4F81BD"/>
      </bottom>
      <diagonal/>
    </border>
    <border>
      <left/>
      <right/>
      <top/>
      <bottom style="medium">
        <color rgb="FF4F81BD"/>
      </bottom>
      <diagonal/>
    </border>
    <border>
      <left/>
      <right/>
      <top style="medium">
        <color rgb="FF4F81BD"/>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s>
  <cellStyleXfs count="7">
    <xf numFmtId="0" fontId="0" fillId="0" borderId="0"/>
    <xf numFmtId="0" fontId="3" fillId="0" borderId="0" applyNumberFormat="0" applyBorder="0" applyProtection="0">
      <alignment horizontal="center"/>
    </xf>
    <xf numFmtId="0" fontId="3" fillId="0" borderId="0" applyNumberFormat="0" applyBorder="0" applyProtection="0">
      <alignment horizontal="center" textRotation="90"/>
    </xf>
    <xf numFmtId="0" fontId="2" fillId="2" borderId="0" applyNumberFormat="0" applyFont="0" applyBorder="0" applyProtection="0"/>
    <xf numFmtId="0" fontId="4" fillId="0" borderId="0" applyNumberFormat="0" applyBorder="0" applyProtection="0"/>
    <xf numFmtId="165" fontId="4" fillId="0" borderId="0" applyBorder="0" applyProtection="0"/>
    <xf numFmtId="0" fontId="14" fillId="0" borderId="0" applyNumberFormat="0" applyFill="0" applyBorder="0" applyAlignment="0" applyProtection="0"/>
  </cellStyleXfs>
  <cellXfs count="251">
    <xf numFmtId="0" fontId="0" fillId="0" borderId="0" xfId="0"/>
    <xf numFmtId="0" fontId="5" fillId="3" borderId="0" xfId="0" applyFont="1" applyFill="1" applyAlignment="1">
      <alignment vertical="center"/>
    </xf>
    <xf numFmtId="0" fontId="5" fillId="3" borderId="0" xfId="0" applyFont="1" applyFill="1"/>
    <xf numFmtId="0" fontId="5" fillId="4" borderId="0" xfId="0" applyFont="1" applyFill="1" applyAlignment="1">
      <alignment horizontal="center"/>
    </xf>
    <xf numFmtId="0" fontId="5" fillId="5" borderId="0" xfId="0" applyFont="1" applyFill="1" applyAlignment="1">
      <alignment horizontal="center"/>
    </xf>
    <xf numFmtId="0" fontId="5" fillId="6" borderId="0" xfId="0" applyFont="1" applyFill="1" applyAlignment="1">
      <alignment horizontal="center"/>
    </xf>
    <xf numFmtId="0" fontId="5" fillId="7" borderId="0" xfId="0" applyFont="1" applyFill="1" applyAlignment="1">
      <alignment horizontal="center"/>
    </xf>
    <xf numFmtId="2" fontId="5" fillId="4" borderId="0" xfId="0" applyNumberFormat="1" applyFont="1"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3" borderId="0" xfId="0" applyFill="1"/>
    <xf numFmtId="0" fontId="5" fillId="9" borderId="0" xfId="0" applyFont="1" applyFill="1"/>
    <xf numFmtId="3" fontId="5" fillId="3" borderId="0" xfId="0" applyNumberFormat="1" applyFont="1" applyFill="1"/>
    <xf numFmtId="3" fontId="5" fillId="4" borderId="0" xfId="0" applyNumberFormat="1" applyFont="1" applyFill="1" applyAlignment="1">
      <alignment horizontal="center"/>
    </xf>
    <xf numFmtId="0" fontId="5" fillId="3" borderId="0" xfId="0" applyFont="1" applyFill="1" applyAlignment="1">
      <alignment horizontal="center"/>
    </xf>
    <xf numFmtId="0" fontId="5" fillId="3" borderId="0" xfId="0" applyFont="1" applyFill="1" applyAlignment="1">
      <alignment horizontal="center" vertical="center"/>
    </xf>
    <xf numFmtId="2" fontId="5" fillId="3" borderId="0" xfId="0" applyNumberFormat="1" applyFont="1" applyFill="1" applyAlignment="1">
      <alignment horizontal="center"/>
    </xf>
    <xf numFmtId="164" fontId="5" fillId="10" borderId="0" xfId="0" applyNumberFormat="1" applyFont="1" applyFill="1" applyAlignment="1">
      <alignment vertical="center"/>
    </xf>
    <xf numFmtId="0" fontId="0" fillId="0" borderId="0" xfId="0" applyAlignment="1">
      <alignment horizontal="center"/>
    </xf>
    <xf numFmtId="0" fontId="0" fillId="5" borderId="0" xfId="0" applyFill="1" applyAlignment="1">
      <alignment horizontal="center"/>
    </xf>
    <xf numFmtId="0" fontId="0" fillId="6" borderId="0" xfId="0" applyFill="1" applyAlignment="1">
      <alignment horizontal="center"/>
    </xf>
    <xf numFmtId="0" fontId="0" fillId="7" borderId="0" xfId="0" applyFill="1" applyAlignment="1">
      <alignment horizontal="center"/>
    </xf>
    <xf numFmtId="2" fontId="0" fillId="0" borderId="0" xfId="0" applyNumberFormat="1" applyAlignment="1">
      <alignment horizontal="center"/>
    </xf>
    <xf numFmtId="2" fontId="0" fillId="4" borderId="0" xfId="0" applyNumberFormat="1" applyFill="1" applyAlignment="1">
      <alignment horizontal="center"/>
    </xf>
    <xf numFmtId="164" fontId="5" fillId="11" borderId="0" xfId="0" applyNumberFormat="1" applyFont="1" applyFill="1" applyAlignment="1">
      <alignment horizontal="center" vertical="center"/>
    </xf>
    <xf numFmtId="0" fontId="0" fillId="11" borderId="0" xfId="0" applyFill="1"/>
    <xf numFmtId="0" fontId="0" fillId="11" borderId="0" xfId="0" applyFill="1" applyAlignment="1">
      <alignment horizontal="center"/>
    </xf>
    <xf numFmtId="0" fontId="5" fillId="4" borderId="0" xfId="0" applyFont="1" applyFill="1"/>
    <xf numFmtId="0" fontId="5" fillId="7" borderId="0" xfId="0" applyFont="1" applyFill="1"/>
    <xf numFmtId="0" fontId="5" fillId="12" borderId="0" xfId="0" applyFont="1" applyFill="1" applyAlignment="1">
      <alignment horizontal="center"/>
    </xf>
    <xf numFmtId="2" fontId="0" fillId="11" borderId="0" xfId="0" applyNumberFormat="1" applyFill="1" applyAlignment="1">
      <alignment horizontal="center"/>
    </xf>
    <xf numFmtId="0" fontId="0" fillId="12" borderId="0" xfId="0" applyFill="1" applyAlignment="1">
      <alignment horizontal="center"/>
    </xf>
    <xf numFmtId="0" fontId="0" fillId="9" borderId="0" xfId="0" applyFill="1"/>
    <xf numFmtId="0" fontId="0" fillId="10" borderId="0" xfId="0" applyFill="1"/>
    <xf numFmtId="0" fontId="0" fillId="13" borderId="0" xfId="0" applyFill="1"/>
    <xf numFmtId="164" fontId="5" fillId="14" borderId="0" xfId="0" applyNumberFormat="1" applyFont="1" applyFill="1" applyAlignment="1">
      <alignment vertical="center"/>
    </xf>
    <xf numFmtId="0" fontId="0" fillId="14" borderId="0" xfId="0" applyFill="1"/>
    <xf numFmtId="0" fontId="0" fillId="14" borderId="0" xfId="0" applyFill="1" applyAlignment="1">
      <alignment horizontal="center"/>
    </xf>
    <xf numFmtId="2" fontId="0" fillId="14" borderId="0" xfId="0" applyNumberFormat="1" applyFill="1" applyAlignment="1">
      <alignment horizontal="center"/>
    </xf>
    <xf numFmtId="0" fontId="0" fillId="15" borderId="0" xfId="0" applyFill="1"/>
    <xf numFmtId="0" fontId="0" fillId="16" borderId="0" xfId="0" applyFill="1"/>
    <xf numFmtId="0" fontId="0" fillId="4" borderId="0" xfId="0" applyFill="1" applyAlignment="1">
      <alignment horizontal="left"/>
    </xf>
    <xf numFmtId="0" fontId="0" fillId="17" borderId="0" xfId="0" applyFill="1"/>
    <xf numFmtId="0" fontId="5" fillId="14" borderId="0" xfId="0" applyFont="1" applyFill="1"/>
    <xf numFmtId="0" fontId="5" fillId="14" borderId="0" xfId="0" applyFont="1" applyFill="1" applyAlignment="1">
      <alignment horizontal="center"/>
    </xf>
    <xf numFmtId="0" fontId="7" fillId="14" borderId="0" xfId="0" applyFont="1" applyFill="1"/>
    <xf numFmtId="0" fontId="7" fillId="14" borderId="0" xfId="0" applyFont="1" applyFill="1" applyAlignment="1">
      <alignment horizontal="center"/>
    </xf>
    <xf numFmtId="0" fontId="7" fillId="7" borderId="0" xfId="0" applyFont="1" applyFill="1"/>
    <xf numFmtId="0" fontId="0" fillId="0" borderId="0" xfId="0" applyFill="1"/>
    <xf numFmtId="164" fontId="5" fillId="15" borderId="0" xfId="0" applyNumberFormat="1" applyFont="1" applyFill="1" applyAlignment="1">
      <alignment vertical="center"/>
    </xf>
    <xf numFmtId="0" fontId="0" fillId="15" borderId="0" xfId="0" applyFill="1" applyAlignment="1">
      <alignment horizontal="center"/>
    </xf>
    <xf numFmtId="2" fontId="0" fillId="15" borderId="0" xfId="0" applyNumberFormat="1" applyFill="1" applyAlignment="1">
      <alignment horizontal="center"/>
    </xf>
    <xf numFmtId="0" fontId="2" fillId="2" borderId="0" xfId="3" applyFont="1" applyFill="1" applyAlignment="1"/>
    <xf numFmtId="0" fontId="8" fillId="15" borderId="0" xfId="0" applyFont="1" applyFill="1" applyAlignment="1">
      <alignment wrapText="1"/>
    </xf>
    <xf numFmtId="0" fontId="8" fillId="15" borderId="0" xfId="0" applyFont="1" applyFill="1"/>
    <xf numFmtId="0" fontId="5" fillId="0" borderId="0" xfId="0" applyFont="1"/>
    <xf numFmtId="164" fontId="5" fillId="18" borderId="0" xfId="0" applyNumberFormat="1" applyFont="1" applyFill="1" applyAlignment="1">
      <alignment vertical="center"/>
    </xf>
    <xf numFmtId="0" fontId="0" fillId="18" borderId="0" xfId="0" applyFill="1"/>
    <xf numFmtId="0" fontId="0" fillId="18" borderId="0" xfId="0" applyFill="1" applyAlignment="1">
      <alignment horizontal="center"/>
    </xf>
    <xf numFmtId="2" fontId="0" fillId="18" borderId="0" xfId="0" applyNumberFormat="1" applyFill="1" applyAlignment="1">
      <alignment horizontal="center"/>
    </xf>
    <xf numFmtId="0" fontId="5" fillId="0" borderId="0" xfId="0" applyFont="1" applyAlignment="1">
      <alignment vertical="center"/>
    </xf>
    <xf numFmtId="0" fontId="5" fillId="0" borderId="0" xfId="0" applyFont="1" applyAlignment="1">
      <alignment horizontal="center"/>
    </xf>
    <xf numFmtId="0" fontId="0" fillId="0" borderId="0" xfId="0" applyAlignment="1">
      <alignment wrapText="1"/>
    </xf>
    <xf numFmtId="0" fontId="0" fillId="21" borderId="0" xfId="0" applyFill="1"/>
    <xf numFmtId="164" fontId="5" fillId="22" borderId="0" xfId="0" applyNumberFormat="1" applyFont="1" applyFill="1" applyAlignment="1">
      <alignment vertical="center"/>
    </xf>
    <xf numFmtId="0" fontId="0" fillId="23" borderId="0" xfId="0" applyFill="1"/>
    <xf numFmtId="0" fontId="0" fillId="23" borderId="0" xfId="0" applyFill="1" applyAlignment="1">
      <alignment horizontal="center"/>
    </xf>
    <xf numFmtId="0" fontId="0" fillId="24" borderId="0" xfId="0" applyFill="1" applyAlignment="1">
      <alignment horizontal="center"/>
    </xf>
    <xf numFmtId="2" fontId="0" fillId="23" borderId="0" xfId="0" applyNumberFormat="1" applyFill="1" applyAlignment="1">
      <alignment horizontal="center"/>
    </xf>
    <xf numFmtId="2" fontId="0" fillId="24" borderId="0" xfId="0" applyNumberFormat="1" applyFill="1" applyAlignment="1">
      <alignment horizontal="center"/>
    </xf>
    <xf numFmtId="0" fontId="10" fillId="0" borderId="0" xfId="0" applyFont="1"/>
    <xf numFmtId="0" fontId="9" fillId="0" borderId="0" xfId="0" applyFont="1"/>
    <xf numFmtId="0" fontId="9" fillId="0" borderId="0" xfId="0" applyFont="1" applyAlignment="1">
      <alignment wrapText="1"/>
    </xf>
    <xf numFmtId="0" fontId="12" fillId="0" borderId="0" xfId="0" applyFont="1" applyAlignment="1">
      <alignment vertical="center"/>
    </xf>
    <xf numFmtId="14" fontId="0" fillId="0" borderId="0" xfId="0" applyNumberFormat="1"/>
    <xf numFmtId="164" fontId="5" fillId="26" borderId="0" xfId="0" applyNumberFormat="1" applyFont="1" applyFill="1" applyAlignment="1">
      <alignment vertical="center"/>
    </xf>
    <xf numFmtId="0" fontId="0" fillId="26" borderId="0" xfId="0" applyFill="1"/>
    <xf numFmtId="0" fontId="0" fillId="26" borderId="0" xfId="0" applyFill="1" applyAlignment="1">
      <alignment horizontal="center"/>
    </xf>
    <xf numFmtId="2" fontId="0" fillId="26" borderId="0" xfId="0" applyNumberFormat="1" applyFill="1" applyAlignment="1">
      <alignment horizontal="center"/>
    </xf>
    <xf numFmtId="20" fontId="0" fillId="4" borderId="0" xfId="0" applyNumberFormat="1" applyFill="1" applyAlignment="1">
      <alignment horizontal="center"/>
    </xf>
    <xf numFmtId="0" fontId="13" fillId="0" borderId="0" xfId="0" applyFont="1"/>
    <xf numFmtId="0" fontId="14" fillId="0" borderId="0" xfId="6"/>
    <xf numFmtId="0" fontId="0" fillId="27" borderId="0" xfId="0" applyFill="1"/>
    <xf numFmtId="3" fontId="0" fillId="0" borderId="0" xfId="0" applyNumberFormat="1"/>
    <xf numFmtId="22" fontId="0" fillId="0" borderId="0" xfId="0" applyNumberFormat="1"/>
    <xf numFmtId="164" fontId="5" fillId="28" borderId="0" xfId="0" applyNumberFormat="1" applyFont="1" applyFill="1" applyAlignment="1">
      <alignment vertical="center"/>
    </xf>
    <xf numFmtId="0" fontId="0" fillId="28" borderId="0" xfId="0" applyFill="1"/>
    <xf numFmtId="0" fontId="0" fillId="28" borderId="0" xfId="0" applyFill="1" applyAlignment="1">
      <alignment horizontal="center"/>
    </xf>
    <xf numFmtId="2" fontId="0" fillId="28" borderId="0" xfId="0" applyNumberFormat="1" applyFill="1" applyAlignment="1">
      <alignment horizontal="center"/>
    </xf>
    <xf numFmtId="164" fontId="5" fillId="0" borderId="0" xfId="0" applyNumberFormat="1" applyFont="1" applyFill="1" applyAlignment="1">
      <alignment vertical="center"/>
    </xf>
    <xf numFmtId="0" fontId="0" fillId="0" borderId="0" xfId="0" applyFill="1" applyAlignment="1">
      <alignment horizontal="center"/>
    </xf>
    <xf numFmtId="2" fontId="0" fillId="0" borderId="0" xfId="0" applyNumberFormat="1" applyFill="1" applyAlignment="1">
      <alignment horizontal="center"/>
    </xf>
    <xf numFmtId="0" fontId="5" fillId="28" borderId="0" xfId="0" applyFont="1" applyFill="1"/>
    <xf numFmtId="0" fontId="5" fillId="26" borderId="0" xfId="0" applyFont="1" applyFill="1"/>
    <xf numFmtId="0" fontId="7" fillId="27" borderId="0" xfId="0" applyFont="1" applyFill="1"/>
    <xf numFmtId="0" fontId="6" fillId="8" borderId="0" xfId="0" applyFont="1" applyFill="1" applyAlignment="1">
      <alignment horizontal="center"/>
    </xf>
    <xf numFmtId="0" fontId="0" fillId="29" borderId="0" xfId="0" applyFill="1"/>
    <xf numFmtId="0" fontId="0" fillId="30" borderId="0" xfId="0" applyFill="1"/>
    <xf numFmtId="0" fontId="0" fillId="31" borderId="0" xfId="0" applyFill="1"/>
    <xf numFmtId="0" fontId="0" fillId="32" borderId="0" xfId="0" applyFill="1"/>
    <xf numFmtId="0" fontId="7" fillId="32" borderId="0" xfId="0" applyFont="1" applyFill="1"/>
    <xf numFmtId="0" fontId="0" fillId="33" borderId="0" xfId="0" applyFill="1"/>
    <xf numFmtId="0" fontId="0" fillId="34" borderId="0" xfId="0" applyFill="1"/>
    <xf numFmtId="0" fontId="0" fillId="35" borderId="0" xfId="0" applyFill="1" applyAlignment="1">
      <alignment horizontal="center"/>
    </xf>
    <xf numFmtId="0" fontId="0" fillId="36" borderId="0" xfId="0" applyFill="1" applyAlignment="1">
      <alignment horizontal="center"/>
    </xf>
    <xf numFmtId="0" fontId="0" fillId="37" borderId="0" xfId="0" applyFill="1" applyAlignment="1">
      <alignment horizontal="center"/>
    </xf>
    <xf numFmtId="0" fontId="5" fillId="21" borderId="0" xfId="0" applyFont="1" applyFill="1"/>
    <xf numFmtId="0" fontId="5" fillId="21" borderId="0" xfId="0" applyFont="1" applyFill="1" applyAlignment="1">
      <alignment wrapText="1"/>
    </xf>
    <xf numFmtId="20" fontId="0" fillId="0" borderId="0" xfId="0" applyNumberFormat="1"/>
    <xf numFmtId="22" fontId="0" fillId="0" borderId="0" xfId="0" applyNumberFormat="1" applyAlignment="1">
      <alignment horizontal="center"/>
    </xf>
    <xf numFmtId="0" fontId="15" fillId="0" borderId="0" xfId="0" applyFont="1" applyAlignment="1">
      <alignment horizontal="left" vertical="center" indent="1"/>
    </xf>
    <xf numFmtId="0" fontId="17" fillId="0" borderId="0" xfId="6" applyFont="1"/>
    <xf numFmtId="0" fontId="15" fillId="0" borderId="0" xfId="0" applyFont="1" applyAlignment="1">
      <alignment horizontal="left" vertical="center"/>
    </xf>
    <xf numFmtId="0" fontId="5" fillId="0" borderId="0" xfId="0" applyFont="1" applyAlignment="1">
      <alignment wrapText="1"/>
    </xf>
    <xf numFmtId="164" fontId="5" fillId="38" borderId="0" xfId="0" applyNumberFormat="1" applyFont="1" applyFill="1" applyAlignment="1">
      <alignment vertical="center"/>
    </xf>
    <xf numFmtId="0" fontId="5" fillId="39" borderId="0" xfId="0" applyFont="1" applyFill="1"/>
    <xf numFmtId="0" fontId="0" fillId="40" borderId="0" xfId="0" applyFill="1" applyAlignment="1">
      <alignment horizontal="center"/>
    </xf>
    <xf numFmtId="0" fontId="0" fillId="41" borderId="0" xfId="0" applyFill="1" applyAlignment="1">
      <alignment horizontal="center"/>
    </xf>
    <xf numFmtId="0" fontId="0" fillId="42" borderId="0" xfId="0" applyFill="1" applyAlignment="1">
      <alignment horizontal="center"/>
    </xf>
    <xf numFmtId="0" fontId="0" fillId="43" borderId="0" xfId="0" applyFill="1" applyAlignment="1">
      <alignment horizontal="center"/>
    </xf>
    <xf numFmtId="0" fontId="0" fillId="39" borderId="0" xfId="0" applyFill="1" applyAlignment="1">
      <alignment horizontal="center"/>
    </xf>
    <xf numFmtId="2" fontId="0" fillId="39" borderId="0" xfId="0" applyNumberFormat="1" applyFill="1" applyAlignment="1">
      <alignment horizontal="center"/>
    </xf>
    <xf numFmtId="2" fontId="0" fillId="40" borderId="0" xfId="0" applyNumberFormat="1" applyFill="1" applyAlignment="1">
      <alignment horizontal="center"/>
    </xf>
    <xf numFmtId="0" fontId="0" fillId="39" borderId="0" xfId="0" applyFill="1"/>
    <xf numFmtId="0" fontId="5" fillId="23" borderId="0" xfId="0" applyFont="1" applyFill="1" applyAlignment="1">
      <alignment horizontal="center"/>
    </xf>
    <xf numFmtId="0" fontId="20" fillId="0" borderId="0" xfId="0" applyFont="1"/>
    <xf numFmtId="9" fontId="20" fillId="0" borderId="0" xfId="0" applyNumberFormat="1" applyFont="1"/>
    <xf numFmtId="0" fontId="21" fillId="0" borderId="0" xfId="0" applyFont="1" applyAlignment="1">
      <alignment horizontal="left"/>
    </xf>
    <xf numFmtId="0" fontId="22" fillId="0" borderId="0" xfId="0" applyFont="1"/>
    <xf numFmtId="0" fontId="23" fillId="0" borderId="0" xfId="0" applyFont="1"/>
    <xf numFmtId="0" fontId="21" fillId="0" borderId="0" xfId="0" applyFont="1" applyAlignment="1">
      <alignment horizontal="center"/>
    </xf>
    <xf numFmtId="0" fontId="0" fillId="0" borderId="0" xfId="0" quotePrefix="1"/>
    <xf numFmtId="0" fontId="0" fillId="0" borderId="0" xfId="0" quotePrefix="1" applyAlignment="1">
      <alignment wrapText="1"/>
    </xf>
    <xf numFmtId="0" fontId="24" fillId="0" borderId="0" xfId="0" applyFont="1" applyAlignment="1">
      <alignment horizontal="center"/>
    </xf>
    <xf numFmtId="0" fontId="25" fillId="44" borderId="0" xfId="0" applyFont="1" applyFill="1" applyAlignment="1">
      <alignment vertical="center"/>
    </xf>
    <xf numFmtId="0" fontId="26" fillId="26" borderId="1" xfId="0" applyFont="1" applyFill="1" applyBorder="1" applyAlignment="1">
      <alignment horizontal="center" vertical="center"/>
    </xf>
    <xf numFmtId="0" fontId="26" fillId="26" borderId="2" xfId="0" applyFont="1" applyFill="1" applyBorder="1" applyAlignment="1">
      <alignment horizontal="center" vertical="center"/>
    </xf>
    <xf numFmtId="0" fontId="25" fillId="44" borderId="3" xfId="0" applyFont="1" applyFill="1" applyBorder="1" applyAlignment="1">
      <alignment vertical="center"/>
    </xf>
    <xf numFmtId="0" fontId="25" fillId="44" borderId="4" xfId="0" applyFont="1" applyFill="1" applyBorder="1" applyAlignment="1">
      <alignment horizontal="center" vertical="center"/>
    </xf>
    <xf numFmtId="0" fontId="25" fillId="44" borderId="4" xfId="0" applyFont="1" applyFill="1" applyBorder="1" applyAlignment="1">
      <alignment vertical="center"/>
    </xf>
    <xf numFmtId="0" fontId="25" fillId="44" borderId="0" xfId="0" applyFont="1" applyFill="1" applyAlignment="1">
      <alignment vertical="center" wrapText="1"/>
    </xf>
    <xf numFmtId="0" fontId="25" fillId="44" borderId="6" xfId="0" applyFont="1" applyFill="1" applyBorder="1" applyAlignment="1">
      <alignment vertical="center" wrapText="1"/>
    </xf>
    <xf numFmtId="0" fontId="25" fillId="44" borderId="4" xfId="0" applyFont="1" applyFill="1" applyBorder="1" applyAlignment="1">
      <alignment vertical="center" wrapText="1"/>
    </xf>
    <xf numFmtId="0" fontId="26" fillId="44" borderId="3" xfId="0" applyFont="1" applyFill="1" applyBorder="1" applyAlignment="1">
      <alignment vertical="center"/>
    </xf>
    <xf numFmtId="0" fontId="26" fillId="44" borderId="4" xfId="0" applyFont="1" applyFill="1" applyBorder="1" applyAlignment="1">
      <alignment horizontal="center" vertical="center"/>
    </xf>
    <xf numFmtId="0" fontId="5" fillId="39" borderId="0" xfId="0" applyFont="1" applyFill="1" applyAlignment="1">
      <alignment wrapText="1"/>
    </xf>
    <xf numFmtId="164" fontId="5" fillId="45" borderId="0" xfId="0" applyNumberFormat="1" applyFont="1" applyFill="1" applyAlignment="1">
      <alignment vertical="center"/>
    </xf>
    <xf numFmtId="0" fontId="5" fillId="30" borderId="0" xfId="0" applyFont="1" applyFill="1"/>
    <xf numFmtId="0" fontId="0" fillId="46" borderId="0" xfId="0" applyFill="1" applyAlignment="1">
      <alignment horizontal="center"/>
    </xf>
    <xf numFmtId="0" fontId="0" fillId="48" borderId="0" xfId="0" applyFill="1" applyAlignment="1">
      <alignment horizontal="center"/>
    </xf>
    <xf numFmtId="0" fontId="0" fillId="49" borderId="0" xfId="0" applyFill="1" applyAlignment="1">
      <alignment horizontal="center"/>
    </xf>
    <xf numFmtId="0" fontId="0" fillId="30" borderId="0" xfId="0" applyFill="1" applyAlignment="1">
      <alignment horizontal="center"/>
    </xf>
    <xf numFmtId="2" fontId="0" fillId="30" borderId="0" xfId="0" applyNumberFormat="1" applyFill="1" applyAlignment="1">
      <alignment horizontal="center"/>
    </xf>
    <xf numFmtId="2" fontId="0" fillId="46" borderId="0" xfId="0" applyNumberFormat="1" applyFill="1" applyAlignment="1">
      <alignment horizontal="center"/>
    </xf>
    <xf numFmtId="0" fontId="27" fillId="46" borderId="0" xfId="0" applyFont="1" applyFill="1" applyAlignment="1">
      <alignment horizontal="center"/>
    </xf>
    <xf numFmtId="0" fontId="28" fillId="0" borderId="0" xfId="0" applyFont="1"/>
    <xf numFmtId="0" fontId="0" fillId="0" borderId="1" xfId="0" applyBorder="1"/>
    <xf numFmtId="0" fontId="0" fillId="39" borderId="1" xfId="0" applyFill="1" applyBorder="1"/>
    <xf numFmtId="0" fontId="5" fillId="39" borderId="1" xfId="0" applyFont="1" applyFill="1" applyBorder="1" applyAlignment="1">
      <alignment horizontal="right" indent="1"/>
    </xf>
    <xf numFmtId="0" fontId="0" fillId="0" borderId="0" xfId="0" applyAlignment="1">
      <alignment horizontal="left" vertical="top" wrapText="1"/>
    </xf>
    <xf numFmtId="0" fontId="29" fillId="0" borderId="0" xfId="0" applyFont="1" applyAlignment="1">
      <alignment horizontal="left" vertical="center" wrapText="1"/>
    </xf>
    <xf numFmtId="0" fontId="14" fillId="0" borderId="0" xfId="6" applyAlignment="1">
      <alignment horizontal="left" vertical="center" wrapText="1"/>
    </xf>
    <xf numFmtId="0" fontId="0" fillId="40" borderId="0" xfId="0" applyFill="1" applyAlignment="1"/>
    <xf numFmtId="0" fontId="21" fillId="0" borderId="0" xfId="0" applyFont="1"/>
    <xf numFmtId="164" fontId="30" fillId="45" borderId="0" xfId="0" applyNumberFormat="1" applyFont="1" applyFill="1" applyAlignment="1">
      <alignment vertical="center"/>
    </xf>
    <xf numFmtId="0" fontId="30" fillId="30" borderId="0" xfId="0" applyFont="1" applyFill="1"/>
    <xf numFmtId="0" fontId="27" fillId="47" borderId="0" xfId="0" applyFont="1" applyFill="1" applyAlignment="1">
      <alignment horizontal="center"/>
    </xf>
    <xf numFmtId="0" fontId="27" fillId="48" borderId="0" xfId="0" applyFont="1" applyFill="1" applyAlignment="1">
      <alignment horizontal="center"/>
    </xf>
    <xf numFmtId="0" fontId="27" fillId="49" borderId="0" xfId="0" applyFont="1" applyFill="1" applyAlignment="1">
      <alignment horizontal="center"/>
    </xf>
    <xf numFmtId="0" fontId="27" fillId="30" borderId="0" xfId="0" applyFont="1" applyFill="1" applyAlignment="1">
      <alignment horizontal="center"/>
    </xf>
    <xf numFmtId="2" fontId="27" fillId="30" borderId="0" xfId="0" applyNumberFormat="1" applyFont="1" applyFill="1" applyAlignment="1">
      <alignment horizontal="center"/>
    </xf>
    <xf numFmtId="2" fontId="27" fillId="46" borderId="0" xfId="0" applyNumberFormat="1" applyFont="1" applyFill="1" applyAlignment="1">
      <alignment horizontal="center"/>
    </xf>
    <xf numFmtId="0" fontId="27" fillId="30" borderId="0" xfId="0" applyFont="1" applyFill="1"/>
    <xf numFmtId="0" fontId="0" fillId="40" borderId="0" xfId="0" applyFill="1" applyAlignment="1">
      <alignment horizontal="left"/>
    </xf>
    <xf numFmtId="0" fontId="31" fillId="0" borderId="8" xfId="0" applyFont="1" applyBorder="1" applyAlignment="1">
      <alignment horizontal="center" vertical="center" wrapText="1"/>
    </xf>
    <xf numFmtId="0" fontId="31" fillId="50" borderId="0" xfId="0" applyFont="1" applyFill="1" applyAlignment="1">
      <alignment vertical="center" wrapText="1"/>
    </xf>
    <xf numFmtId="0" fontId="32" fillId="50" borderId="0" xfId="0" applyFont="1" applyFill="1" applyAlignment="1">
      <alignment horizontal="center" vertical="center" wrapText="1"/>
    </xf>
    <xf numFmtId="0" fontId="31" fillId="0" borderId="0" xfId="0" applyFont="1" applyAlignment="1">
      <alignment vertical="center" wrapText="1"/>
    </xf>
    <xf numFmtId="0" fontId="32" fillId="0" borderId="0" xfId="0" applyFont="1" applyAlignment="1">
      <alignment horizontal="center" vertical="center" wrapText="1"/>
    </xf>
    <xf numFmtId="0" fontId="32" fillId="0" borderId="0" xfId="0" applyFont="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32" fillId="50" borderId="10" xfId="0" applyFont="1" applyFill="1" applyBorder="1" applyAlignment="1">
      <alignment horizontal="center" vertical="center" wrapText="1"/>
    </xf>
    <xf numFmtId="0" fontId="32" fillId="50" borderId="10" xfId="0" applyFont="1" applyFill="1" applyBorder="1" applyAlignment="1">
      <alignment vertical="center" wrapText="1"/>
    </xf>
    <xf numFmtId="0" fontId="31" fillId="0" borderId="8" xfId="0" applyFont="1" applyBorder="1" applyAlignment="1">
      <alignment vertical="center" wrapText="1"/>
    </xf>
    <xf numFmtId="0" fontId="32" fillId="0" borderId="0" xfId="0" applyFont="1" applyAlignment="1">
      <alignment vertical="center"/>
    </xf>
    <xf numFmtId="3" fontId="25" fillId="50" borderId="0" xfId="0" applyNumberFormat="1" applyFont="1" applyFill="1" applyAlignment="1">
      <alignment vertical="center" wrapText="1"/>
    </xf>
    <xf numFmtId="3" fontId="32" fillId="0" borderId="0" xfId="0" applyNumberFormat="1" applyFont="1" applyAlignment="1">
      <alignment vertical="center" wrapText="1"/>
    </xf>
    <xf numFmtId="3" fontId="32" fillId="50" borderId="9" xfId="0" applyNumberFormat="1" applyFont="1" applyFill="1" applyBorder="1" applyAlignment="1">
      <alignment vertical="center" wrapText="1"/>
    </xf>
    <xf numFmtId="0" fontId="0" fillId="51" borderId="0" xfId="0" applyFill="1" applyAlignment="1">
      <alignment horizontal="center"/>
    </xf>
    <xf numFmtId="0" fontId="33" fillId="52" borderId="0" xfId="0" applyFont="1" applyFill="1" applyAlignment="1">
      <alignment horizontal="center"/>
    </xf>
    <xf numFmtId="0" fontId="30" fillId="30" borderId="0" xfId="0" applyFont="1" applyFill="1" applyAlignment="1">
      <alignment horizontal="center" vertical="center"/>
    </xf>
    <xf numFmtId="0" fontId="31" fillId="0" borderId="8" xfId="0" applyFont="1" applyBorder="1" applyAlignment="1">
      <alignment horizontal="center" vertical="center" wrapText="1"/>
    </xf>
    <xf numFmtId="0" fontId="31" fillId="0" borderId="0" xfId="0" applyFont="1" applyAlignment="1">
      <alignment vertical="center" wrapText="1"/>
    </xf>
    <xf numFmtId="0" fontId="31" fillId="0" borderId="9" xfId="0" applyFont="1" applyBorder="1" applyAlignment="1">
      <alignment vertical="center" wrapText="1"/>
    </xf>
    <xf numFmtId="0" fontId="31" fillId="50" borderId="0" xfId="0" applyFont="1" applyFill="1" applyAlignment="1">
      <alignment vertical="center" wrapText="1"/>
    </xf>
    <xf numFmtId="0" fontId="35" fillId="0" borderId="0" xfId="0" applyFont="1" applyAlignment="1">
      <alignment vertical="center" wrapText="1"/>
    </xf>
    <xf numFmtId="0" fontId="34" fillId="0" borderId="0" xfId="0" applyFont="1" applyAlignment="1">
      <alignment horizontal="left" vertical="center" wrapText="1" indent="1"/>
    </xf>
    <xf numFmtId="0" fontId="35" fillId="0" borderId="0" xfId="0" applyFont="1" applyAlignment="1">
      <alignment horizontal="left" vertical="center" wrapText="1" indent="1"/>
    </xf>
    <xf numFmtId="0" fontId="36" fillId="0" borderId="0" xfId="0" applyFont="1" applyAlignment="1">
      <alignment horizontal="left" vertical="center" wrapText="1" indent="1"/>
    </xf>
    <xf numFmtId="0" fontId="34" fillId="0" borderId="0" xfId="0" applyFont="1" applyAlignment="1">
      <alignment vertical="center" wrapText="1"/>
    </xf>
    <xf numFmtId="0" fontId="0" fillId="47" borderId="0" xfId="0" applyFill="1" applyAlignment="1">
      <alignment horizontal="center"/>
    </xf>
    <xf numFmtId="164" fontId="30" fillId="30" borderId="0" xfId="0" applyNumberFormat="1" applyFont="1" applyFill="1" applyAlignment="1">
      <alignment vertical="center"/>
    </xf>
    <xf numFmtId="1" fontId="30" fillId="45" borderId="0" xfId="0" applyNumberFormat="1" applyFont="1" applyFill="1" applyAlignment="1">
      <alignment vertical="center"/>
    </xf>
    <xf numFmtId="0" fontId="0" fillId="27" borderId="0" xfId="0" applyFill="1" applyAlignment="1">
      <alignment horizontal="center"/>
    </xf>
    <xf numFmtId="0" fontId="31" fillId="0" borderId="8" xfId="0" applyFont="1" applyBorder="1" applyAlignment="1">
      <alignment horizontal="center" vertical="center" wrapText="1"/>
    </xf>
    <xf numFmtId="0" fontId="31" fillId="0" borderId="0" xfId="0" applyFont="1" applyAlignment="1">
      <alignment vertical="center" wrapText="1"/>
    </xf>
    <xf numFmtId="0" fontId="31" fillId="0" borderId="9" xfId="0" applyFont="1" applyBorder="1" applyAlignment="1">
      <alignment vertical="center" wrapText="1"/>
    </xf>
    <xf numFmtId="0" fontId="31" fillId="50" borderId="0" xfId="0" applyFont="1" applyFill="1" applyAlignment="1">
      <alignment vertical="center" wrapText="1"/>
    </xf>
    <xf numFmtId="0" fontId="5" fillId="25" borderId="0" xfId="0" applyFont="1" applyFill="1" applyAlignment="1">
      <alignment horizontal="center" wrapText="1"/>
    </xf>
    <xf numFmtId="0" fontId="5" fillId="19" borderId="0" xfId="0" applyFont="1" applyFill="1" applyAlignment="1">
      <alignment horizontal="center"/>
    </xf>
    <xf numFmtId="0" fontId="5" fillId="20" borderId="0" xfId="0" applyFont="1" applyFill="1" applyAlignment="1">
      <alignment horizontal="center"/>
    </xf>
    <xf numFmtId="0" fontId="6" fillId="8" borderId="0" xfId="0" applyFont="1" applyFill="1" applyAlignment="1">
      <alignment horizontal="center"/>
    </xf>
    <xf numFmtId="0" fontId="0" fillId="0" borderId="1" xfId="0" applyBorder="1" applyAlignment="1">
      <alignment horizontal="center"/>
    </xf>
    <xf numFmtId="0" fontId="25" fillId="44" borderId="6" xfId="0" applyFont="1" applyFill="1" applyBorder="1" applyAlignment="1">
      <alignment vertical="center"/>
    </xf>
    <xf numFmtId="0" fontId="25" fillId="44" borderId="7" xfId="0" applyFont="1" applyFill="1" applyBorder="1" applyAlignment="1">
      <alignment vertical="center"/>
    </xf>
    <xf numFmtId="0" fontId="25" fillId="44" borderId="5" xfId="0" applyFont="1" applyFill="1" applyBorder="1" applyAlignment="1">
      <alignment vertical="center"/>
    </xf>
    <xf numFmtId="0" fontId="25" fillId="44" borderId="3" xfId="0" applyFont="1" applyFill="1" applyBorder="1" applyAlignment="1">
      <alignment vertical="center"/>
    </xf>
    <xf numFmtId="0" fontId="25" fillId="44" borderId="7" xfId="0" applyFont="1" applyFill="1" applyBorder="1" applyAlignment="1">
      <alignment horizontal="center" vertical="center"/>
    </xf>
    <xf numFmtId="0" fontId="25" fillId="44" borderId="5" xfId="0" applyFont="1" applyFill="1" applyBorder="1" applyAlignment="1">
      <alignment horizontal="center" vertical="center"/>
    </xf>
    <xf numFmtId="0" fontId="25" fillId="44" borderId="3" xfId="0" applyFont="1" applyFill="1" applyBorder="1" applyAlignment="1">
      <alignment horizontal="center" vertical="center"/>
    </xf>
    <xf numFmtId="0" fontId="0" fillId="53" borderId="0" xfId="0" applyFill="1"/>
    <xf numFmtId="164" fontId="5" fillId="54" borderId="0" xfId="0" applyNumberFormat="1" applyFont="1" applyFill="1" applyAlignment="1">
      <alignment vertical="center"/>
    </xf>
    <xf numFmtId="0" fontId="5" fillId="53" borderId="0" xfId="0" applyFont="1" applyFill="1"/>
    <xf numFmtId="0" fontId="0" fillId="55" borderId="0" xfId="0" applyFill="1" applyAlignment="1">
      <alignment horizontal="center"/>
    </xf>
    <xf numFmtId="0" fontId="0" fillId="57" borderId="0" xfId="0" applyFill="1" applyAlignment="1">
      <alignment horizontal="center"/>
    </xf>
    <xf numFmtId="0" fontId="0" fillId="58" borderId="0" xfId="0" applyFill="1" applyAlignment="1">
      <alignment horizontal="center"/>
    </xf>
    <xf numFmtId="0" fontId="0" fillId="53" borderId="0" xfId="0" applyFill="1" applyAlignment="1">
      <alignment horizontal="center"/>
    </xf>
    <xf numFmtId="2" fontId="0" fillId="53" borderId="0" xfId="0" applyNumberFormat="1" applyFill="1" applyAlignment="1">
      <alignment horizontal="center"/>
    </xf>
    <xf numFmtId="2" fontId="0" fillId="55" borderId="0" xfId="0" applyNumberFormat="1" applyFill="1" applyAlignment="1">
      <alignment horizontal="center"/>
    </xf>
    <xf numFmtId="0" fontId="30" fillId="53" borderId="0" xfId="0" applyFont="1" applyFill="1"/>
    <xf numFmtId="0" fontId="27" fillId="56" borderId="0" xfId="0" applyFont="1" applyFill="1" applyAlignment="1">
      <alignment horizontal="center"/>
    </xf>
    <xf numFmtId="0" fontId="32" fillId="50" borderId="0" xfId="0" applyFont="1" applyFill="1" applyAlignment="1">
      <alignment horizontal="center" vertical="center" wrapText="1"/>
    </xf>
    <xf numFmtId="0" fontId="32" fillId="50" borderId="10" xfId="0" applyFont="1" applyFill="1" applyBorder="1" applyAlignment="1">
      <alignment horizontal="center" vertical="center" wrapText="1"/>
    </xf>
    <xf numFmtId="0" fontId="32" fillId="0" borderId="0" xfId="0" applyFont="1" applyAlignment="1">
      <alignment horizontal="center" vertical="center" wrapText="1"/>
    </xf>
    <xf numFmtId="3" fontId="32" fillId="0" borderId="0" xfId="0" applyNumberFormat="1" applyFont="1" applyAlignment="1">
      <alignment horizontal="center" vertical="center" wrapText="1"/>
    </xf>
    <xf numFmtId="3" fontId="32" fillId="50" borderId="0" xfId="0" applyNumberFormat="1" applyFont="1" applyFill="1" applyAlignment="1">
      <alignment horizontal="center" vertical="center" wrapText="1"/>
    </xf>
    <xf numFmtId="3" fontId="25" fillId="50" borderId="0" xfId="0" applyNumberFormat="1" applyFont="1" applyFill="1" applyAlignment="1">
      <alignment horizontal="center" vertical="center" wrapText="1"/>
    </xf>
    <xf numFmtId="3" fontId="32" fillId="50" borderId="9" xfId="0" applyNumberFormat="1" applyFont="1" applyFill="1" applyBorder="1" applyAlignment="1">
      <alignment horizontal="center" vertical="center" wrapText="1"/>
    </xf>
    <xf numFmtId="0" fontId="38" fillId="0" borderId="0" xfId="0" applyFont="1" applyAlignment="1">
      <alignment vertical="center" wrapText="1"/>
    </xf>
    <xf numFmtId="0" fontId="37" fillId="44" borderId="11" xfId="0" applyFont="1" applyFill="1" applyBorder="1" applyAlignment="1">
      <alignment vertical="center" wrapText="1"/>
    </xf>
    <xf numFmtId="0" fontId="25" fillId="44" borderId="12" xfId="0" applyFont="1" applyFill="1" applyBorder="1" applyAlignment="1">
      <alignment vertical="center" wrapText="1"/>
    </xf>
    <xf numFmtId="0" fontId="37" fillId="44" borderId="15" xfId="0" applyFont="1" applyFill="1" applyBorder="1" applyAlignment="1">
      <alignment vertical="center" wrapText="1"/>
    </xf>
    <xf numFmtId="0" fontId="39" fillId="44" borderId="12" xfId="0" applyFont="1" applyFill="1" applyBorder="1" applyAlignment="1">
      <alignment vertical="center" wrapText="1"/>
    </xf>
    <xf numFmtId="6" fontId="37" fillId="44" borderId="11" xfId="0" applyNumberFormat="1" applyFont="1" applyFill="1" applyBorder="1" applyAlignment="1">
      <alignment horizontal="right" vertical="center" wrapText="1"/>
    </xf>
    <xf numFmtId="6" fontId="37" fillId="44" borderId="12" xfId="0" applyNumberFormat="1" applyFont="1" applyFill="1" applyBorder="1" applyAlignment="1">
      <alignment horizontal="right" vertical="center" wrapText="1"/>
    </xf>
    <xf numFmtId="0" fontId="37" fillId="0" borderId="0" xfId="0" applyFont="1" applyAlignment="1">
      <alignment vertical="center" wrapText="1"/>
    </xf>
    <xf numFmtId="0" fontId="26" fillId="44" borderId="12" xfId="0" applyFont="1" applyFill="1" applyBorder="1" applyAlignment="1">
      <alignment vertical="center" wrapText="1"/>
    </xf>
    <xf numFmtId="6" fontId="40" fillId="44" borderId="13" xfId="0" applyNumberFormat="1" applyFont="1" applyFill="1" applyBorder="1" applyAlignment="1">
      <alignment horizontal="right" vertical="center" wrapText="1"/>
    </xf>
    <xf numFmtId="0" fontId="37" fillId="44" borderId="14" xfId="0" applyFont="1" applyFill="1" applyBorder="1" applyAlignment="1">
      <alignment horizontal="right" vertical="center" wrapText="1"/>
    </xf>
    <xf numFmtId="6" fontId="0" fillId="0" borderId="0" xfId="0" applyNumberFormat="1"/>
  </cellXfs>
  <cellStyles count="7">
    <cellStyle name="Heading" xfId="1" xr:uid="{00000000-0005-0000-0000-000000000000}"/>
    <cellStyle name="Heading1" xfId="2" xr:uid="{00000000-0005-0000-0000-000001000000}"/>
    <cellStyle name="jaune" xfId="3" xr:uid="{00000000-0005-0000-0000-000002000000}"/>
    <cellStyle name="Lien hypertexte" xfId="6" builtinId="8"/>
    <cellStyle name="Normal" xfId="0" builtinId="0" customBuiltin="1"/>
    <cellStyle name="Result" xfId="4" xr:uid="{00000000-0005-0000-0000-000004000000}"/>
    <cellStyle name="Result2" xfId="5" xr:uid="{00000000-0005-0000-0000-000005000000}"/>
  </cellStyles>
  <dxfs count="1">
    <dxf>
      <font>
        <b val="0"/>
        <i val="0"/>
        <strike val="0"/>
        <condense val="0"/>
        <extend val="0"/>
        <outline val="0"/>
        <shadow val="0"/>
        <u val="none"/>
        <vertAlign val="baseline"/>
        <sz val="11"/>
        <color rgb="FF333333"/>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49</xdr:row>
      <xdr:rowOff>144780</xdr:rowOff>
    </xdr:from>
    <xdr:to>
      <xdr:col>2</xdr:col>
      <xdr:colOff>0</xdr:colOff>
      <xdr:row>68</xdr:row>
      <xdr:rowOff>91440</xdr:rowOff>
    </xdr:to>
    <xdr:pic>
      <xdr:nvPicPr>
        <xdr:cNvPr id="2" name="Image 1">
          <a:extLst>
            <a:ext uri="{FF2B5EF4-FFF2-40B4-BE49-F238E27FC236}">
              <a16:creationId xmlns:a16="http://schemas.microsoft.com/office/drawing/2014/main" id="{71F95C14-B01E-46BE-8770-811A997AC4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732520"/>
          <a:ext cx="3291840" cy="327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2CCE8E-2ECB-4C06-803E-21397DF6E7F5}" name="Tableau1" displayName="Tableau1" ref="B13:D35" totalsRowShown="0">
  <autoFilter ref="B13:D35" xr:uid="{7D28E498-B9EA-405A-90DB-106E73703F97}"/>
  <sortState xmlns:xlrd2="http://schemas.microsoft.com/office/spreadsheetml/2017/richdata2" ref="B14:D35">
    <sortCondition ref="B13:B35"/>
  </sortState>
  <tableColumns count="3">
    <tableColumn id="1" xr3:uid="{5A0ECB84-34B1-4FE3-8046-F5A249CC730A}" name="note"/>
    <tableColumn id="2" xr3:uid="{45EC580F-0D88-42FC-8223-280B583895A4}" name="image"/>
    <tableColumn id="3" xr3:uid="{0E00762B-56BD-47D0-A530-F92C794244D1}" name="text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pload.wikimedia.org/wikipedia/commons/1/13/ComposantesAgilit%C3%A9.png" TargetMode="External"/><Relationship Id="rId2" Type="http://schemas.openxmlformats.org/officeDocument/2006/relationships/hyperlink" Target="https://www.flickr.com/photos/onlinedialogue/12665352714" TargetMode="External"/><Relationship Id="rId1" Type="http://schemas.openxmlformats.org/officeDocument/2006/relationships/hyperlink" Target="https://pixabay.com/fr/photos/comp%C3%A9tences-comp%C3%A9tence-savoir-3260624/" TargetMode="External"/><Relationship Id="rId5" Type="http://schemas.openxmlformats.org/officeDocument/2006/relationships/hyperlink" Target="https://en.wikipedia.org/wiki/Scrumban" TargetMode="External"/><Relationship Id="rId4" Type="http://schemas.openxmlformats.org/officeDocument/2006/relationships/hyperlink" Target="https://upload.wikimedia.org/wikipedia/commons/5/50/Agile_Project_Management_by_Planbox.png" TargetMode="External"/></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17" Type="http://schemas.openxmlformats.org/officeDocument/2006/relationships/hyperlink" Target="https://www.facebook.com/merry.mazmanian" TargetMode="External"/><Relationship Id="rId21" Type="http://schemas.openxmlformats.org/officeDocument/2006/relationships/hyperlink" Target="https://www.facebook.com/migrand" TargetMode="External"/><Relationship Id="rId42" Type="http://schemas.openxmlformats.org/officeDocument/2006/relationships/hyperlink" Target="https://www.facebook.com/tiphanie.routier" TargetMode="External"/><Relationship Id="rId63" Type="http://schemas.openxmlformats.org/officeDocument/2006/relationships/hyperlink" Target="https://www.facebook.com/julie.gremplewski" TargetMode="External"/><Relationship Id="rId84" Type="http://schemas.openxmlformats.org/officeDocument/2006/relationships/hyperlink" Target="https://www.facebook.com/roxane.thebaud.5" TargetMode="External"/><Relationship Id="rId138" Type="http://schemas.openxmlformats.org/officeDocument/2006/relationships/hyperlink" Target="https://www.facebook.com/merry.mazmanian" TargetMode="External"/><Relationship Id="rId159" Type="http://schemas.openxmlformats.org/officeDocument/2006/relationships/hyperlink" Target="https://www.facebook.com/faiga.gaumandcajtak" TargetMode="External"/><Relationship Id="rId170" Type="http://schemas.openxmlformats.org/officeDocument/2006/relationships/hyperlink" Target="https://www.facebook.com/faiga.gaumandcajtak" TargetMode="External"/><Relationship Id="rId191" Type="http://schemas.openxmlformats.org/officeDocument/2006/relationships/hyperlink" Target="https://www.facebook.com/roxane.thebaud.5" TargetMode="External"/><Relationship Id="rId205" Type="http://schemas.openxmlformats.org/officeDocument/2006/relationships/hyperlink" Target="https://www.facebook.com/nicolas.frcn" TargetMode="External"/><Relationship Id="rId226" Type="http://schemas.openxmlformats.org/officeDocument/2006/relationships/hyperlink" Target="https://www.facebook.com/alex.kanlagna" TargetMode="External"/><Relationship Id="rId107" Type="http://schemas.openxmlformats.org/officeDocument/2006/relationships/hyperlink" Target="https://www.facebook.com/hubert.angenault" TargetMode="External"/><Relationship Id="rId11" Type="http://schemas.openxmlformats.org/officeDocument/2006/relationships/hyperlink" Target="https://www.facebook.com/zwertvaegher" TargetMode="External"/><Relationship Id="rId32" Type="http://schemas.openxmlformats.org/officeDocument/2006/relationships/hyperlink" Target="https://www.facebook.com/karim.ouharzoune" TargetMode="External"/><Relationship Id="rId53" Type="http://schemas.openxmlformats.org/officeDocument/2006/relationships/hyperlink" Target="https://www.facebook.com/abderrahmane.daoudii" TargetMode="External"/><Relationship Id="rId74" Type="http://schemas.openxmlformats.org/officeDocument/2006/relationships/hyperlink" Target="https://www.facebook.com/camille.mader.1" TargetMode="External"/><Relationship Id="rId128" Type="http://schemas.openxmlformats.org/officeDocument/2006/relationships/hyperlink" Target="https://www.facebook.com/camille.mader.1" TargetMode="External"/><Relationship Id="rId149" Type="http://schemas.openxmlformats.org/officeDocument/2006/relationships/hyperlink" Target="https://www.facebook.com/faiga.gaumandcajtak" TargetMode="External"/><Relationship Id="rId5" Type="http://schemas.openxmlformats.org/officeDocument/2006/relationships/hyperlink" Target="https://www.facebook.com/roxane.thebaud.5" TargetMode="External"/><Relationship Id="rId95" Type="http://schemas.openxmlformats.org/officeDocument/2006/relationships/hyperlink" Target="https://www.facebook.com/karim.ouharzoune" TargetMode="External"/><Relationship Id="rId160" Type="http://schemas.openxmlformats.org/officeDocument/2006/relationships/hyperlink" Target="https://www.facebook.com/roxane.thebaud.5" TargetMode="External"/><Relationship Id="rId181" Type="http://schemas.openxmlformats.org/officeDocument/2006/relationships/hyperlink" Target="https://www.facebook.com/roxane.thebaud.5" TargetMode="External"/><Relationship Id="rId216" Type="http://schemas.openxmlformats.org/officeDocument/2006/relationships/hyperlink" Target="https://www.facebook.com/zwertvaegher" TargetMode="External"/><Relationship Id="rId237" Type="http://schemas.openxmlformats.org/officeDocument/2006/relationships/vmlDrawing" Target="../drawings/vmlDrawing2.vml"/><Relationship Id="rId22" Type="http://schemas.openxmlformats.org/officeDocument/2006/relationships/hyperlink" Target="https://www.facebook.com/camille.mader.1" TargetMode="External"/><Relationship Id="rId43" Type="http://schemas.openxmlformats.org/officeDocument/2006/relationships/hyperlink" Target="https://www.facebook.com/zwertvaegher" TargetMode="External"/><Relationship Id="rId64" Type="http://schemas.openxmlformats.org/officeDocument/2006/relationships/hyperlink" Target="https://www.facebook.com/migrand" TargetMode="External"/><Relationship Id="rId118" Type="http://schemas.openxmlformats.org/officeDocument/2006/relationships/hyperlink" Target="https://www.facebook.com/faiga.gaumandcajtak" TargetMode="External"/><Relationship Id="rId139" Type="http://schemas.openxmlformats.org/officeDocument/2006/relationships/hyperlink" Target="https://www.facebook.com/faiga.gaumandcajtak" TargetMode="External"/><Relationship Id="rId80" Type="http://schemas.openxmlformats.org/officeDocument/2006/relationships/hyperlink" Target="https://www.facebook.com/zwertvaegher" TargetMode="External"/><Relationship Id="rId85" Type="http://schemas.openxmlformats.org/officeDocument/2006/relationships/hyperlink" Target="https://www.facebook.com/karim.ouharzoune" TargetMode="External"/><Relationship Id="rId150" Type="http://schemas.openxmlformats.org/officeDocument/2006/relationships/hyperlink" Target="https://www.facebook.com/karim.ouharzoune" TargetMode="External"/><Relationship Id="rId155" Type="http://schemas.openxmlformats.org/officeDocument/2006/relationships/hyperlink" Target="https://www.facebook.com/stephany.gaillard" TargetMode="External"/><Relationship Id="rId171" Type="http://schemas.openxmlformats.org/officeDocument/2006/relationships/hyperlink" Target="https://www.facebook.com/roxane.thebaud.5" TargetMode="External"/><Relationship Id="rId176" Type="http://schemas.openxmlformats.org/officeDocument/2006/relationships/hyperlink" Target="https://www.facebook.com/migrand" TargetMode="External"/><Relationship Id="rId192" Type="http://schemas.openxmlformats.org/officeDocument/2006/relationships/hyperlink" Target="https://www.facebook.com/karim.ouharzoune" TargetMode="External"/><Relationship Id="rId197" Type="http://schemas.openxmlformats.org/officeDocument/2006/relationships/hyperlink" Target="https://www.facebook.com/zwertvaegher" TargetMode="External"/><Relationship Id="rId206" Type="http://schemas.openxmlformats.org/officeDocument/2006/relationships/hyperlink" Target="https://www.facebook.com/stephany.gaillard" TargetMode="External"/><Relationship Id="rId227" Type="http://schemas.openxmlformats.org/officeDocument/2006/relationships/hyperlink" Target="https://www.facebook.com/merry.mazmanian" TargetMode="External"/><Relationship Id="rId201" Type="http://schemas.openxmlformats.org/officeDocument/2006/relationships/hyperlink" Target="https://www.facebook.com/roxane.thebaud.5" TargetMode="External"/><Relationship Id="rId222" Type="http://schemas.openxmlformats.org/officeDocument/2006/relationships/hyperlink" Target="https://www.facebook.com/migrand" TargetMode="External"/><Relationship Id="rId12" Type="http://schemas.openxmlformats.org/officeDocument/2006/relationships/hyperlink" Target="https://www.facebook.com/pops.brots" TargetMode="External"/><Relationship Id="rId17" Type="http://schemas.openxmlformats.org/officeDocument/2006/relationships/hyperlink" Target="https://www.facebook.com/celineemma.dbs" TargetMode="External"/><Relationship Id="rId33" Type="http://schemas.openxmlformats.org/officeDocument/2006/relationships/hyperlink" Target="https://www.facebook.com/zwertvaegher" TargetMode="External"/><Relationship Id="rId38" Type="http://schemas.openxmlformats.org/officeDocument/2006/relationships/hyperlink" Target="https://www.facebook.com/camille.mader.1" TargetMode="External"/><Relationship Id="rId59" Type="http://schemas.openxmlformats.org/officeDocument/2006/relationships/hyperlink" Target="https://www.facebook.com/faiga.gaumandcajtak" TargetMode="External"/><Relationship Id="rId103" Type="http://schemas.openxmlformats.org/officeDocument/2006/relationships/hyperlink" Target="https://www.facebook.com/camille.mader.1" TargetMode="External"/><Relationship Id="rId108" Type="http://schemas.openxmlformats.org/officeDocument/2006/relationships/hyperlink" Target="https://www.facebook.com/pops.brots" TargetMode="External"/><Relationship Id="rId124" Type="http://schemas.openxmlformats.org/officeDocument/2006/relationships/hyperlink" Target="https://www.facebook.com/pops.brots" TargetMode="External"/><Relationship Id="rId129" Type="http://schemas.openxmlformats.org/officeDocument/2006/relationships/hyperlink" Target="https://www.facebook.com/karim.ouharzoune" TargetMode="External"/><Relationship Id="rId54" Type="http://schemas.openxmlformats.org/officeDocument/2006/relationships/hyperlink" Target="https://www.facebook.com/celineemma.dbs" TargetMode="External"/><Relationship Id="rId70" Type="http://schemas.openxmlformats.org/officeDocument/2006/relationships/hyperlink" Target="https://www.facebook.com/faiga.gaumandcajtak" TargetMode="External"/><Relationship Id="rId75" Type="http://schemas.openxmlformats.org/officeDocument/2006/relationships/hyperlink" Target="https://www.facebook.com/alexandre.fevrier.9" TargetMode="External"/><Relationship Id="rId91" Type="http://schemas.openxmlformats.org/officeDocument/2006/relationships/hyperlink" Target="https://www.facebook.com/pops.brots" TargetMode="External"/><Relationship Id="rId96" Type="http://schemas.openxmlformats.org/officeDocument/2006/relationships/hyperlink" Target="https://www.facebook.com/celineemma.dbs" TargetMode="External"/><Relationship Id="rId140" Type="http://schemas.openxmlformats.org/officeDocument/2006/relationships/hyperlink" Target="https://www.facebook.com/karim.ouharzoune" TargetMode="External"/><Relationship Id="rId145" Type="http://schemas.openxmlformats.org/officeDocument/2006/relationships/hyperlink" Target="https://www.facebook.com/hubert.angenault" TargetMode="External"/><Relationship Id="rId161" Type="http://schemas.openxmlformats.org/officeDocument/2006/relationships/hyperlink" Target="https://www.facebook.com/camille.mader.1" TargetMode="External"/><Relationship Id="rId166" Type="http://schemas.openxmlformats.org/officeDocument/2006/relationships/hyperlink" Target="https://www.facebook.com/migrand" TargetMode="External"/><Relationship Id="rId182" Type="http://schemas.openxmlformats.org/officeDocument/2006/relationships/hyperlink" Target="https://www.facebook.com/karim.ouharzoune" TargetMode="External"/><Relationship Id="rId187" Type="http://schemas.openxmlformats.org/officeDocument/2006/relationships/hyperlink" Target="https://www.facebook.com/zwertvaegher" TargetMode="External"/><Relationship Id="rId217" Type="http://schemas.openxmlformats.org/officeDocument/2006/relationships/hyperlink" Target="https://www.facebook.com/pops.brots" TargetMode="External"/><Relationship Id="rId1" Type="http://schemas.openxmlformats.org/officeDocument/2006/relationships/hyperlink" Target="https://www.facebook.com/zwertvaegher" TargetMode="External"/><Relationship Id="rId6" Type="http://schemas.openxmlformats.org/officeDocument/2006/relationships/hyperlink" Target="https://www.facebook.com/profile.php?id=100013441513281" TargetMode="External"/><Relationship Id="rId212" Type="http://schemas.openxmlformats.org/officeDocument/2006/relationships/hyperlink" Target="https://www.facebook.com/alexandre.fevrier.9" TargetMode="External"/><Relationship Id="rId233" Type="http://schemas.openxmlformats.org/officeDocument/2006/relationships/hyperlink" Target="https://www.facebook.com/faiga.gaumandcajtak" TargetMode="External"/><Relationship Id="rId238" Type="http://schemas.openxmlformats.org/officeDocument/2006/relationships/comments" Target="../comments2.xml"/><Relationship Id="rId23" Type="http://schemas.openxmlformats.org/officeDocument/2006/relationships/hyperlink" Target="https://www.facebook.com/celineemma.dbs" TargetMode="External"/><Relationship Id="rId28" Type="http://schemas.openxmlformats.org/officeDocument/2006/relationships/hyperlink" Target="https://www.facebook.com/faiga.gaumandcajtak" TargetMode="External"/><Relationship Id="rId49" Type="http://schemas.openxmlformats.org/officeDocument/2006/relationships/hyperlink" Target="https://www.facebook.com/karim.ouharzoune" TargetMode="External"/><Relationship Id="rId114" Type="http://schemas.openxmlformats.org/officeDocument/2006/relationships/hyperlink" Target="https://www.facebook.com/celineemma.dbs" TargetMode="External"/><Relationship Id="rId119" Type="http://schemas.openxmlformats.org/officeDocument/2006/relationships/hyperlink" Target="https://www.facebook.com/roxane.thebaud.5" TargetMode="External"/><Relationship Id="rId44" Type="http://schemas.openxmlformats.org/officeDocument/2006/relationships/hyperlink" Target="https://www.facebook.com/pops.brots" TargetMode="External"/><Relationship Id="rId60" Type="http://schemas.openxmlformats.org/officeDocument/2006/relationships/hyperlink" Target="https://www.facebook.com/roxane.thebaud.5" TargetMode="External"/><Relationship Id="rId65" Type="http://schemas.openxmlformats.org/officeDocument/2006/relationships/hyperlink" Target="https://www.facebook.com/celineemma.dbs" TargetMode="External"/><Relationship Id="rId81" Type="http://schemas.openxmlformats.org/officeDocument/2006/relationships/hyperlink" Target="https://www.facebook.com/pops.brots" TargetMode="External"/><Relationship Id="rId86" Type="http://schemas.openxmlformats.org/officeDocument/2006/relationships/hyperlink" Target="https://www.facebook.com/celineemma.dbs" TargetMode="External"/><Relationship Id="rId130" Type="http://schemas.openxmlformats.org/officeDocument/2006/relationships/hyperlink" Target="https://www.facebook.com/alexandre.fevrier.9" TargetMode="External"/><Relationship Id="rId135" Type="http://schemas.openxmlformats.org/officeDocument/2006/relationships/hyperlink" Target="https://www.facebook.com/zwertvaegher" TargetMode="External"/><Relationship Id="rId151" Type="http://schemas.openxmlformats.org/officeDocument/2006/relationships/hyperlink" Target="https://www.facebook.com/nicolas.frcn" TargetMode="External"/><Relationship Id="rId156" Type="http://schemas.openxmlformats.org/officeDocument/2006/relationships/hyperlink" Target="https://www.facebook.com/zwertvaegher" TargetMode="External"/><Relationship Id="rId177" Type="http://schemas.openxmlformats.org/officeDocument/2006/relationships/hyperlink" Target="https://www.facebook.com/zwertvaegher" TargetMode="External"/><Relationship Id="rId198" Type="http://schemas.openxmlformats.org/officeDocument/2006/relationships/hyperlink" Target="https://www.facebook.com/pops.brots" TargetMode="External"/><Relationship Id="rId172" Type="http://schemas.openxmlformats.org/officeDocument/2006/relationships/hyperlink" Target="https://www.facebook.com/karim.ouharzoune" TargetMode="External"/><Relationship Id="rId193" Type="http://schemas.openxmlformats.org/officeDocument/2006/relationships/hyperlink" Target="https://www.facebook.com/celineemma.dbs" TargetMode="External"/><Relationship Id="rId202" Type="http://schemas.openxmlformats.org/officeDocument/2006/relationships/hyperlink" Target="https://www.facebook.com/alexandre.fevrier.9" TargetMode="External"/><Relationship Id="rId207" Type="http://schemas.openxmlformats.org/officeDocument/2006/relationships/hyperlink" Target="https://www.facebook.com/zwertvaegher" TargetMode="External"/><Relationship Id="rId223" Type="http://schemas.openxmlformats.org/officeDocument/2006/relationships/hyperlink" Target="https://www.facebook.com/camille.mader.1" TargetMode="External"/><Relationship Id="rId228" Type="http://schemas.openxmlformats.org/officeDocument/2006/relationships/hyperlink" Target="https://www.facebook.com/zwertvaegher" TargetMode="External"/><Relationship Id="rId13" Type="http://schemas.openxmlformats.org/officeDocument/2006/relationships/hyperlink" Target="https://www.facebook.com/merry.mazmanian" TargetMode="External"/><Relationship Id="rId18" Type="http://schemas.openxmlformats.org/officeDocument/2006/relationships/hyperlink" Target="https://www.facebook.com/liloo.guillou" TargetMode="External"/><Relationship Id="rId39" Type="http://schemas.openxmlformats.org/officeDocument/2006/relationships/hyperlink" Target="https://www.facebook.com/karim.ouharzoune" TargetMode="External"/><Relationship Id="rId109" Type="http://schemas.openxmlformats.org/officeDocument/2006/relationships/hyperlink" Target="https://www.facebook.com/merry.mazmanian" TargetMode="External"/><Relationship Id="rId34" Type="http://schemas.openxmlformats.org/officeDocument/2006/relationships/hyperlink" Target="https://www.facebook.com/pops.brots" TargetMode="External"/><Relationship Id="rId50" Type="http://schemas.openxmlformats.org/officeDocument/2006/relationships/hyperlink" Target="https://www.facebook.com/celineemma.dbs" TargetMode="External"/><Relationship Id="rId55" Type="http://schemas.openxmlformats.org/officeDocument/2006/relationships/hyperlink" Target="https://www.facebook.com/karim.ouharzoune" TargetMode="External"/><Relationship Id="rId76" Type="http://schemas.openxmlformats.org/officeDocument/2006/relationships/hyperlink" Target="https://www.facebook.com/celineemma.dbs" TargetMode="External"/><Relationship Id="rId97" Type="http://schemas.openxmlformats.org/officeDocument/2006/relationships/hyperlink" Target="https://www.facebook.com/pops.brots" TargetMode="External"/><Relationship Id="rId104" Type="http://schemas.openxmlformats.org/officeDocument/2006/relationships/hyperlink" Target="https://www.facebook.com/karim.ouharzoune" TargetMode="External"/><Relationship Id="rId120" Type="http://schemas.openxmlformats.org/officeDocument/2006/relationships/hyperlink" Target="https://www.facebook.com/alexandre.fevrier.9" TargetMode="External"/><Relationship Id="rId125" Type="http://schemas.openxmlformats.org/officeDocument/2006/relationships/hyperlink" Target="https://www.facebook.com/merry.mazmanian" TargetMode="External"/><Relationship Id="rId141" Type="http://schemas.openxmlformats.org/officeDocument/2006/relationships/hyperlink" Target="https://www.facebook.com/celineemma.dbs" TargetMode="External"/><Relationship Id="rId146" Type="http://schemas.openxmlformats.org/officeDocument/2006/relationships/hyperlink" Target="https://www.facebook.com/zwertvaegher" TargetMode="External"/><Relationship Id="rId167" Type="http://schemas.openxmlformats.org/officeDocument/2006/relationships/hyperlink" Target="https://www.facebook.com/zwertvaegher" TargetMode="External"/><Relationship Id="rId188" Type="http://schemas.openxmlformats.org/officeDocument/2006/relationships/hyperlink" Target="https://www.facebook.com/pops.brots" TargetMode="External"/><Relationship Id="rId7" Type="http://schemas.openxmlformats.org/officeDocument/2006/relationships/hyperlink" Target="https://www.facebook.com/camille.mader.1" TargetMode="External"/><Relationship Id="rId71" Type="http://schemas.openxmlformats.org/officeDocument/2006/relationships/hyperlink" Target="https://www.facebook.com/roxane.thebaud.5" TargetMode="External"/><Relationship Id="rId92" Type="http://schemas.openxmlformats.org/officeDocument/2006/relationships/hyperlink" Target="https://www.facebook.com/merry.mazmanian" TargetMode="External"/><Relationship Id="rId162" Type="http://schemas.openxmlformats.org/officeDocument/2006/relationships/hyperlink" Target="https://www.facebook.com/karim.ouharzoune" TargetMode="External"/><Relationship Id="rId183" Type="http://schemas.openxmlformats.org/officeDocument/2006/relationships/hyperlink" Target="https://www.facebook.com/celineemma.dbs" TargetMode="External"/><Relationship Id="rId213" Type="http://schemas.openxmlformats.org/officeDocument/2006/relationships/hyperlink" Target="https://www.facebook.com/celineemma.dbs" TargetMode="External"/><Relationship Id="rId218" Type="http://schemas.openxmlformats.org/officeDocument/2006/relationships/hyperlink" Target="https://www.facebook.com/merry.mazmanian" TargetMode="External"/><Relationship Id="rId234" Type="http://schemas.openxmlformats.org/officeDocument/2006/relationships/hyperlink" Target="https://www.facebook.com/profile.php?id=100013441513281" TargetMode="External"/><Relationship Id="rId2" Type="http://schemas.openxmlformats.org/officeDocument/2006/relationships/hyperlink" Target="https://www.facebook.com/pops.brots" TargetMode="External"/><Relationship Id="rId29" Type="http://schemas.openxmlformats.org/officeDocument/2006/relationships/hyperlink" Target="https://www.facebook.com/roxane.thebaud.5" TargetMode="External"/><Relationship Id="rId24" Type="http://schemas.openxmlformats.org/officeDocument/2006/relationships/hyperlink" Target="https://www.facebook.com/migrand" TargetMode="External"/><Relationship Id="rId40" Type="http://schemas.openxmlformats.org/officeDocument/2006/relationships/hyperlink" Target="https://www.facebook.com/zakaria.khaliphy" TargetMode="External"/><Relationship Id="rId45" Type="http://schemas.openxmlformats.org/officeDocument/2006/relationships/hyperlink" Target="https://www.facebook.com/merry.mazmanian" TargetMode="External"/><Relationship Id="rId66" Type="http://schemas.openxmlformats.org/officeDocument/2006/relationships/hyperlink" Target="https://www.facebook.com/karim.ouharzoune" TargetMode="External"/><Relationship Id="rId87" Type="http://schemas.openxmlformats.org/officeDocument/2006/relationships/hyperlink" Target="https://www.facebook.com/liloo.guillou" TargetMode="External"/><Relationship Id="rId110" Type="http://schemas.openxmlformats.org/officeDocument/2006/relationships/hyperlink" Target="https://www.facebook.com/faiga.gaumandcajtak" TargetMode="External"/><Relationship Id="rId115" Type="http://schemas.openxmlformats.org/officeDocument/2006/relationships/hyperlink" Target="https://www.facebook.com/hubert.angenault" TargetMode="External"/><Relationship Id="rId131" Type="http://schemas.openxmlformats.org/officeDocument/2006/relationships/hyperlink" Target="https://www.facebook.com/celineemma.dbs" TargetMode="External"/><Relationship Id="rId136" Type="http://schemas.openxmlformats.org/officeDocument/2006/relationships/hyperlink" Target="https://www.facebook.com/zwertvaegher" TargetMode="External"/><Relationship Id="rId157" Type="http://schemas.openxmlformats.org/officeDocument/2006/relationships/hyperlink" Target="https://www.facebook.com/pops.brots" TargetMode="External"/><Relationship Id="rId178" Type="http://schemas.openxmlformats.org/officeDocument/2006/relationships/hyperlink" Target="https://www.facebook.com/pops.brots" TargetMode="External"/><Relationship Id="rId61" Type="http://schemas.openxmlformats.org/officeDocument/2006/relationships/hyperlink" Target="https://www.facebook.com/liloo.guillou" TargetMode="External"/><Relationship Id="rId82" Type="http://schemas.openxmlformats.org/officeDocument/2006/relationships/hyperlink" Target="https://www.facebook.com/merry.mazmanian" TargetMode="External"/><Relationship Id="rId152" Type="http://schemas.openxmlformats.org/officeDocument/2006/relationships/hyperlink" Target="https://www.facebook.com/camille.mader.1" TargetMode="External"/><Relationship Id="rId173" Type="http://schemas.openxmlformats.org/officeDocument/2006/relationships/hyperlink" Target="https://www.facebook.com/alexandre.fevrier.9" TargetMode="External"/><Relationship Id="rId194" Type="http://schemas.openxmlformats.org/officeDocument/2006/relationships/hyperlink" Target="https://www.facebook.com/liloo.guillou" TargetMode="External"/><Relationship Id="rId199" Type="http://schemas.openxmlformats.org/officeDocument/2006/relationships/hyperlink" Target="https://www.facebook.com/merry.mazmanian" TargetMode="External"/><Relationship Id="rId203" Type="http://schemas.openxmlformats.org/officeDocument/2006/relationships/hyperlink" Target="https://www.facebook.com/celineemma.dbs" TargetMode="External"/><Relationship Id="rId208" Type="http://schemas.openxmlformats.org/officeDocument/2006/relationships/hyperlink" Target="https://www.facebook.com/pops.brots" TargetMode="External"/><Relationship Id="rId229" Type="http://schemas.openxmlformats.org/officeDocument/2006/relationships/hyperlink" Target="https://www.facebook.com/pops.brots" TargetMode="External"/><Relationship Id="rId19" Type="http://schemas.openxmlformats.org/officeDocument/2006/relationships/hyperlink" Target="https://www.facebook.com/solene.grout" TargetMode="External"/><Relationship Id="rId224" Type="http://schemas.openxmlformats.org/officeDocument/2006/relationships/hyperlink" Target="https://www.facebook.com/sandrine.boitin" TargetMode="External"/><Relationship Id="rId14" Type="http://schemas.openxmlformats.org/officeDocument/2006/relationships/hyperlink" Target="https://www.facebook.com/faiga.gaumandcajtak" TargetMode="External"/><Relationship Id="rId30" Type="http://schemas.openxmlformats.org/officeDocument/2006/relationships/hyperlink" Target="https://www.facebook.com/camille.mader.1" TargetMode="External"/><Relationship Id="rId35" Type="http://schemas.openxmlformats.org/officeDocument/2006/relationships/hyperlink" Target="https://www.facebook.com/merry.mazmanian" TargetMode="External"/><Relationship Id="rId56" Type="http://schemas.openxmlformats.org/officeDocument/2006/relationships/hyperlink" Target="https://www.facebook.com/zwertvaegher" TargetMode="External"/><Relationship Id="rId77" Type="http://schemas.openxmlformats.org/officeDocument/2006/relationships/hyperlink" Target="https://www.facebook.com/nicolas.frcn" TargetMode="External"/><Relationship Id="rId100" Type="http://schemas.openxmlformats.org/officeDocument/2006/relationships/hyperlink" Target="https://www.facebook.com/roxane.thebaud.5" TargetMode="External"/><Relationship Id="rId105" Type="http://schemas.openxmlformats.org/officeDocument/2006/relationships/hyperlink" Target="https://www.facebook.com/celineemma.dbs" TargetMode="External"/><Relationship Id="rId126" Type="http://schemas.openxmlformats.org/officeDocument/2006/relationships/hyperlink" Target="https://www.facebook.com/faiga.gaumandcajtak" TargetMode="External"/><Relationship Id="rId147" Type="http://schemas.openxmlformats.org/officeDocument/2006/relationships/hyperlink" Target="https://www.facebook.com/pops.brots" TargetMode="External"/><Relationship Id="rId168" Type="http://schemas.openxmlformats.org/officeDocument/2006/relationships/hyperlink" Target="https://www.facebook.com/pops.brots" TargetMode="External"/><Relationship Id="rId8" Type="http://schemas.openxmlformats.org/officeDocument/2006/relationships/hyperlink" Target="https://www.facebook.com/slimen.belhajali" TargetMode="External"/><Relationship Id="rId51" Type="http://schemas.openxmlformats.org/officeDocument/2006/relationships/hyperlink" Target="https://www.facebook.com/liloo.guillou" TargetMode="External"/><Relationship Id="rId72" Type="http://schemas.openxmlformats.org/officeDocument/2006/relationships/hyperlink" Target="https://www.facebook.com/liloo.guillou" TargetMode="External"/><Relationship Id="rId93" Type="http://schemas.openxmlformats.org/officeDocument/2006/relationships/hyperlink" Target="https://www.facebook.com/faiga.gaumandcajtak" TargetMode="External"/><Relationship Id="rId98" Type="http://schemas.openxmlformats.org/officeDocument/2006/relationships/hyperlink" Target="https://www.facebook.com/merry.mazmanian" TargetMode="External"/><Relationship Id="rId121" Type="http://schemas.openxmlformats.org/officeDocument/2006/relationships/hyperlink" Target="https://www.facebook.com/dominique.monceaux.3" TargetMode="External"/><Relationship Id="rId142" Type="http://schemas.openxmlformats.org/officeDocument/2006/relationships/hyperlink" Target="https://www.facebook.com/liloo.guillou" TargetMode="External"/><Relationship Id="rId163" Type="http://schemas.openxmlformats.org/officeDocument/2006/relationships/hyperlink" Target="https://www.facebook.com/alexandre.fevrier.9" TargetMode="External"/><Relationship Id="rId184" Type="http://schemas.openxmlformats.org/officeDocument/2006/relationships/hyperlink" Target="https://www.facebook.com/liloo.guillou" TargetMode="External"/><Relationship Id="rId189" Type="http://schemas.openxmlformats.org/officeDocument/2006/relationships/hyperlink" Target="https://www.facebook.com/merry.mazmanian" TargetMode="External"/><Relationship Id="rId219" Type="http://schemas.openxmlformats.org/officeDocument/2006/relationships/hyperlink" Target="https://www.facebook.com/faiga.gaumandcajtak" TargetMode="External"/><Relationship Id="rId3" Type="http://schemas.openxmlformats.org/officeDocument/2006/relationships/hyperlink" Target="https://www.facebook.com/merry.mazmanian" TargetMode="External"/><Relationship Id="rId214" Type="http://schemas.openxmlformats.org/officeDocument/2006/relationships/hyperlink" Target="https://www.facebook.com/migrand" TargetMode="External"/><Relationship Id="rId230" Type="http://schemas.openxmlformats.org/officeDocument/2006/relationships/hyperlink" Target="https://www.facebook.com/roxane.thebaud.5" TargetMode="External"/><Relationship Id="rId235" Type="http://schemas.openxmlformats.org/officeDocument/2006/relationships/hyperlink" Target="https://www.facebook.com/elsahougron" TargetMode="External"/><Relationship Id="rId25" Type="http://schemas.openxmlformats.org/officeDocument/2006/relationships/hyperlink" Target="https://www.facebook.com/zwertvaegher" TargetMode="External"/><Relationship Id="rId46" Type="http://schemas.openxmlformats.org/officeDocument/2006/relationships/hyperlink" Target="https://www.facebook.com/faiga.gaumandcajtak" TargetMode="External"/><Relationship Id="rId67" Type="http://schemas.openxmlformats.org/officeDocument/2006/relationships/hyperlink" Target="https://www.facebook.com/zwertvaegher" TargetMode="External"/><Relationship Id="rId116" Type="http://schemas.openxmlformats.org/officeDocument/2006/relationships/hyperlink" Target="https://www.facebook.com/pops.brots" TargetMode="External"/><Relationship Id="rId137" Type="http://schemas.openxmlformats.org/officeDocument/2006/relationships/hyperlink" Target="https://www.facebook.com/pops.brots" TargetMode="External"/><Relationship Id="rId158" Type="http://schemas.openxmlformats.org/officeDocument/2006/relationships/hyperlink" Target="https://www.facebook.com/merry.mazmanian" TargetMode="External"/><Relationship Id="rId20" Type="http://schemas.openxmlformats.org/officeDocument/2006/relationships/hyperlink" Target="https://www.facebook.com/karim.ouharzoune" TargetMode="External"/><Relationship Id="rId41" Type="http://schemas.openxmlformats.org/officeDocument/2006/relationships/hyperlink" Target="https://www.facebook.com/profile.php?id=100013441513281" TargetMode="External"/><Relationship Id="rId62" Type="http://schemas.openxmlformats.org/officeDocument/2006/relationships/hyperlink" Target="https://www.facebook.com/abderrahmane.daoudii" TargetMode="External"/><Relationship Id="rId83" Type="http://schemas.openxmlformats.org/officeDocument/2006/relationships/hyperlink" Target="https://www.facebook.com/faiga.gaumandcajtak" TargetMode="External"/><Relationship Id="rId88" Type="http://schemas.openxmlformats.org/officeDocument/2006/relationships/hyperlink" Target="https://www.facebook.com/hubert.angenault" TargetMode="External"/><Relationship Id="rId111" Type="http://schemas.openxmlformats.org/officeDocument/2006/relationships/hyperlink" Target="https://www.facebook.com/roxane.thebaud.5" TargetMode="External"/><Relationship Id="rId132" Type="http://schemas.openxmlformats.org/officeDocument/2006/relationships/hyperlink" Target="https://www.facebook.com/liloo.guillou" TargetMode="External"/><Relationship Id="rId153" Type="http://schemas.openxmlformats.org/officeDocument/2006/relationships/hyperlink" Target="https://www.facebook.com/celineemma.dbs" TargetMode="External"/><Relationship Id="rId174" Type="http://schemas.openxmlformats.org/officeDocument/2006/relationships/hyperlink" Target="https://www.facebook.com/celineemma.dbs" TargetMode="External"/><Relationship Id="rId179" Type="http://schemas.openxmlformats.org/officeDocument/2006/relationships/hyperlink" Target="https://www.facebook.com/merry.mazmanian" TargetMode="External"/><Relationship Id="rId195" Type="http://schemas.openxmlformats.org/officeDocument/2006/relationships/hyperlink" Target="https://www.facebook.com/migrand" TargetMode="External"/><Relationship Id="rId209" Type="http://schemas.openxmlformats.org/officeDocument/2006/relationships/hyperlink" Target="https://www.facebook.com/merry.mazmanian" TargetMode="External"/><Relationship Id="rId190" Type="http://schemas.openxmlformats.org/officeDocument/2006/relationships/hyperlink" Target="https://www.facebook.com/faiga.gaumandcajtak" TargetMode="External"/><Relationship Id="rId204" Type="http://schemas.openxmlformats.org/officeDocument/2006/relationships/hyperlink" Target="https://www.facebook.com/marie.desfrancs" TargetMode="External"/><Relationship Id="rId220" Type="http://schemas.openxmlformats.org/officeDocument/2006/relationships/hyperlink" Target="https://www.facebook.com/roxane.thebaud.5" TargetMode="External"/><Relationship Id="rId225" Type="http://schemas.openxmlformats.org/officeDocument/2006/relationships/hyperlink" Target="https://www.facebook.com/stephany.gaillard" TargetMode="External"/><Relationship Id="rId15" Type="http://schemas.openxmlformats.org/officeDocument/2006/relationships/hyperlink" Target="https://www.facebook.com/roxane.thebaud.5" TargetMode="External"/><Relationship Id="rId36" Type="http://schemas.openxmlformats.org/officeDocument/2006/relationships/hyperlink" Target="https://www.facebook.com/faiga.gaumandcajtak" TargetMode="External"/><Relationship Id="rId57" Type="http://schemas.openxmlformats.org/officeDocument/2006/relationships/hyperlink" Target="https://www.facebook.com/pops.brots" TargetMode="External"/><Relationship Id="rId106" Type="http://schemas.openxmlformats.org/officeDocument/2006/relationships/hyperlink" Target="https://www.facebook.com/liloo.guillou" TargetMode="External"/><Relationship Id="rId127" Type="http://schemas.openxmlformats.org/officeDocument/2006/relationships/hyperlink" Target="https://www.facebook.com/roxane.thebaud.5" TargetMode="External"/><Relationship Id="rId10" Type="http://schemas.openxmlformats.org/officeDocument/2006/relationships/hyperlink" Target="https://www.facebook.com/liloo.guillou" TargetMode="External"/><Relationship Id="rId31" Type="http://schemas.openxmlformats.org/officeDocument/2006/relationships/hyperlink" Target="https://www.facebook.com/solene.grout" TargetMode="External"/><Relationship Id="rId52" Type="http://schemas.openxmlformats.org/officeDocument/2006/relationships/hyperlink" Target="https://www.facebook.com/migrand" TargetMode="External"/><Relationship Id="rId73" Type="http://schemas.openxmlformats.org/officeDocument/2006/relationships/hyperlink" Target="https://www.facebook.com/abderrahmane.daoudii" TargetMode="External"/><Relationship Id="rId78" Type="http://schemas.openxmlformats.org/officeDocument/2006/relationships/hyperlink" Target="https://www.facebook.com/migrand" TargetMode="External"/><Relationship Id="rId94" Type="http://schemas.openxmlformats.org/officeDocument/2006/relationships/hyperlink" Target="https://www.facebook.com/roxane.thebaud.5" TargetMode="External"/><Relationship Id="rId99" Type="http://schemas.openxmlformats.org/officeDocument/2006/relationships/hyperlink" Target="https://www.facebook.com/faiga.gaumandcajtak" TargetMode="External"/><Relationship Id="rId101" Type="http://schemas.openxmlformats.org/officeDocument/2006/relationships/hyperlink" Target="https://www.facebook.com/alexandre.fevrier.9" TargetMode="External"/><Relationship Id="rId122" Type="http://schemas.openxmlformats.org/officeDocument/2006/relationships/hyperlink" Target="https://www.facebook.com/profile.php?id=100013441513281" TargetMode="External"/><Relationship Id="rId143" Type="http://schemas.openxmlformats.org/officeDocument/2006/relationships/hyperlink" Target="https://www.facebook.com/stephany.gaillard" TargetMode="External"/><Relationship Id="rId148" Type="http://schemas.openxmlformats.org/officeDocument/2006/relationships/hyperlink" Target="https://www.facebook.com/merry.mazmanian" TargetMode="External"/><Relationship Id="rId164" Type="http://schemas.openxmlformats.org/officeDocument/2006/relationships/hyperlink" Target="https://www.facebook.com/celineemma.dbs" TargetMode="External"/><Relationship Id="rId169" Type="http://schemas.openxmlformats.org/officeDocument/2006/relationships/hyperlink" Target="https://www.facebook.com/merry.mazmanian" TargetMode="External"/><Relationship Id="rId185" Type="http://schemas.openxmlformats.org/officeDocument/2006/relationships/hyperlink" Target="https://www.facebook.com/migrand" TargetMode="External"/><Relationship Id="rId4" Type="http://schemas.openxmlformats.org/officeDocument/2006/relationships/hyperlink" Target="https://www.facebook.com/faiga.gaumandcajtak" TargetMode="External"/><Relationship Id="rId9" Type="http://schemas.openxmlformats.org/officeDocument/2006/relationships/hyperlink" Target="https://www.facebook.com/celineemma.dbs" TargetMode="External"/><Relationship Id="rId180" Type="http://schemas.openxmlformats.org/officeDocument/2006/relationships/hyperlink" Target="https://www.facebook.com/faiga.gaumandcajtak" TargetMode="External"/><Relationship Id="rId210" Type="http://schemas.openxmlformats.org/officeDocument/2006/relationships/hyperlink" Target="https://www.facebook.com/faiga.gaumandcajtak" TargetMode="External"/><Relationship Id="rId215" Type="http://schemas.openxmlformats.org/officeDocument/2006/relationships/hyperlink" Target="https://www.facebook.com/estelle.jeannerot.50" TargetMode="External"/><Relationship Id="rId236" Type="http://schemas.openxmlformats.org/officeDocument/2006/relationships/printerSettings" Target="../printerSettings/printerSettings6.bin"/><Relationship Id="rId26" Type="http://schemas.openxmlformats.org/officeDocument/2006/relationships/hyperlink" Target="https://www.facebook.com/pops.brots" TargetMode="External"/><Relationship Id="rId231" Type="http://schemas.openxmlformats.org/officeDocument/2006/relationships/hyperlink" Target="https://www.facebook.com/migrand" TargetMode="External"/><Relationship Id="rId47" Type="http://schemas.openxmlformats.org/officeDocument/2006/relationships/hyperlink" Target="https://www.facebook.com/roxane.thebaud.5" TargetMode="External"/><Relationship Id="rId68" Type="http://schemas.openxmlformats.org/officeDocument/2006/relationships/hyperlink" Target="https://www.facebook.com/pops.brots" TargetMode="External"/><Relationship Id="rId89" Type="http://schemas.openxmlformats.org/officeDocument/2006/relationships/hyperlink" Target="https://www.facebook.com/julie.gremplewski" TargetMode="External"/><Relationship Id="rId112" Type="http://schemas.openxmlformats.org/officeDocument/2006/relationships/hyperlink" Target="https://www.facebook.com/alexandre.fevrier.9" TargetMode="External"/><Relationship Id="rId133" Type="http://schemas.openxmlformats.org/officeDocument/2006/relationships/hyperlink" Target="https://www.facebook.com/zwertvaegher" TargetMode="External"/><Relationship Id="rId154" Type="http://schemas.openxmlformats.org/officeDocument/2006/relationships/hyperlink" Target="https://www.facebook.com/liloo.guillou" TargetMode="External"/><Relationship Id="rId175" Type="http://schemas.openxmlformats.org/officeDocument/2006/relationships/hyperlink" Target="https://www.facebook.com/liloo.guillou" TargetMode="External"/><Relationship Id="rId196" Type="http://schemas.openxmlformats.org/officeDocument/2006/relationships/hyperlink" Target="https://www.facebook.com/abderrahmane.daoudii" TargetMode="External"/><Relationship Id="rId200" Type="http://schemas.openxmlformats.org/officeDocument/2006/relationships/hyperlink" Target="https://www.facebook.com/faiga.gaumandcajtak" TargetMode="External"/><Relationship Id="rId16" Type="http://schemas.openxmlformats.org/officeDocument/2006/relationships/hyperlink" Target="https://www.facebook.com/camille.mader.1" TargetMode="External"/><Relationship Id="rId221" Type="http://schemas.openxmlformats.org/officeDocument/2006/relationships/hyperlink" Target="https://www.facebook.com/alexandre.fevrier.9" TargetMode="External"/><Relationship Id="rId37" Type="http://schemas.openxmlformats.org/officeDocument/2006/relationships/hyperlink" Target="https://www.facebook.com/roxane.thebaud.5" TargetMode="External"/><Relationship Id="rId58" Type="http://schemas.openxmlformats.org/officeDocument/2006/relationships/hyperlink" Target="https://www.facebook.com/merry.mazmanian" TargetMode="External"/><Relationship Id="rId79" Type="http://schemas.openxmlformats.org/officeDocument/2006/relationships/hyperlink" Target="https://www.facebook.com/karim.ouharzoune" TargetMode="External"/><Relationship Id="rId102" Type="http://schemas.openxmlformats.org/officeDocument/2006/relationships/hyperlink" Target="https://www.facebook.com/dominique.monceaux.3" TargetMode="External"/><Relationship Id="rId123" Type="http://schemas.openxmlformats.org/officeDocument/2006/relationships/hyperlink" Target="https://www.facebook.com/zwertvaegher" TargetMode="External"/><Relationship Id="rId144" Type="http://schemas.openxmlformats.org/officeDocument/2006/relationships/hyperlink" Target="https://www.facebook.com/migrand" TargetMode="External"/><Relationship Id="rId90" Type="http://schemas.openxmlformats.org/officeDocument/2006/relationships/hyperlink" Target="https://www.facebook.com/zwertvaegher" TargetMode="External"/><Relationship Id="rId165" Type="http://schemas.openxmlformats.org/officeDocument/2006/relationships/hyperlink" Target="https://www.facebook.com/liloo.guillou" TargetMode="External"/><Relationship Id="rId186" Type="http://schemas.openxmlformats.org/officeDocument/2006/relationships/hyperlink" Target="https://www.facebook.com/gwenaelle.fyot" TargetMode="External"/><Relationship Id="rId211" Type="http://schemas.openxmlformats.org/officeDocument/2006/relationships/hyperlink" Target="https://www.facebook.com/roxane.thebaud.5" TargetMode="External"/><Relationship Id="rId232" Type="http://schemas.openxmlformats.org/officeDocument/2006/relationships/hyperlink" Target="https://www.facebook.com/salilii" TargetMode="External"/><Relationship Id="rId27" Type="http://schemas.openxmlformats.org/officeDocument/2006/relationships/hyperlink" Target="https://www.facebook.com/merry.mazmanian" TargetMode="External"/><Relationship Id="rId48" Type="http://schemas.openxmlformats.org/officeDocument/2006/relationships/hyperlink" Target="https://www.facebook.com/camille.mader.1" TargetMode="External"/><Relationship Id="rId69" Type="http://schemas.openxmlformats.org/officeDocument/2006/relationships/hyperlink" Target="https://www.facebook.com/merry.mazmanian" TargetMode="External"/><Relationship Id="rId113" Type="http://schemas.openxmlformats.org/officeDocument/2006/relationships/hyperlink" Target="https://www.facebook.com/karim.ouharzoune" TargetMode="External"/><Relationship Id="rId134" Type="http://schemas.openxmlformats.org/officeDocument/2006/relationships/hyperlink" Target="https://www.facebook.com/zwertvaegher"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sakni.aymen@gmail.com" TargetMode="External"/><Relationship Id="rId1" Type="http://schemas.openxmlformats.org/officeDocument/2006/relationships/hyperlink" Target="mailto:remy.louar@freenlacenews.f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xperienceleaguecommunities.adobe.com/t5/user/viewprofilepage/user-id/12863588" TargetMode="External"/><Relationship Id="rId7" Type="http://schemas.openxmlformats.org/officeDocument/2006/relationships/hyperlink" Target="https://experienceleaguecommunities.adobe.com/t5/adobe-campaign-classic-questions/how-to-reset-some-attributes-on-duplicate-of-entity/qaq-p/363356/comment-id/5447" TargetMode="External"/><Relationship Id="rId2" Type="http://schemas.openxmlformats.org/officeDocument/2006/relationships/hyperlink" Target="https://experienceleaguecommunities.adobe.com/t5/adobe-campaign-classic-questions/restrictions-to-access-folder-in-schema/qaq-p/365579/comment-id/5443" TargetMode="External"/><Relationship Id="rId1" Type="http://schemas.openxmlformats.org/officeDocument/2006/relationships/hyperlink" Target="https://experienceleaguecommunities.adobe.com/t5/user/viewprofilepage/user-id/15571420" TargetMode="External"/><Relationship Id="rId6" Type="http://schemas.openxmlformats.org/officeDocument/2006/relationships/hyperlink" Target="https://experienceleaguecommunities.adobe.com/t5/user/viewprofilepage/user-id/11579559" TargetMode="External"/><Relationship Id="rId5" Type="http://schemas.openxmlformats.org/officeDocument/2006/relationships/hyperlink" Target="https://experienceleaguecommunities.adobe.com/t5/user/viewprofilepage/user-id/15932985" TargetMode="External"/><Relationship Id="rId4" Type="http://schemas.openxmlformats.org/officeDocument/2006/relationships/hyperlink" Target="https://experienceleaguecommunities.adobe.com/t5/adobe-campaign-classic-questions/emails-stuck-in-processed-state/qaq-p/364460/comment-id/544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mailto:einvoice.sef@samsung.com,park.jm@samsung.com,l.santini@samsung.com"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flecCNe8yCA" TargetMode="External"/><Relationship Id="rId1" Type="http://schemas.openxmlformats.org/officeDocument/2006/relationships/hyperlink" Target="https://www.youtube.com/watch?v=flecCNe8yC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7"/>
  <sheetViews>
    <sheetView workbookViewId="0">
      <selection activeCell="C26" sqref="C26"/>
    </sheetView>
  </sheetViews>
  <sheetFormatPr baseColWidth="10" defaultColWidth="11" defaultRowHeight="13.8"/>
  <cols>
    <col min="1" max="1" width="6.09765625" customWidth="1"/>
    <col min="2" max="2" width="11" customWidth="1"/>
    <col min="3" max="3" width="44.59765625" customWidth="1"/>
    <col min="4" max="4" width="11" customWidth="1"/>
    <col min="5" max="5" width="12.3984375" customWidth="1"/>
    <col min="6" max="6" width="10" bestFit="1" customWidth="1"/>
    <col min="7" max="7" width="11.19921875" customWidth="1"/>
    <col min="8" max="8" width="8.8984375" customWidth="1"/>
    <col min="9" max="10" width="3.19921875" customWidth="1"/>
    <col min="11" max="11" width="7.3984375" customWidth="1"/>
    <col min="260" max="260" width="20.69921875" customWidth="1"/>
    <col min="516" max="516" width="20.69921875" customWidth="1"/>
    <col min="772" max="772" width="20.69921875" customWidth="1"/>
    <col min="1028" max="1028" width="20.69921875" customWidth="1"/>
    <col min="1284" max="1284" width="20.69921875" customWidth="1"/>
    <col min="1540" max="1540" width="20.69921875" customWidth="1"/>
    <col min="1796" max="1796" width="20.69921875" customWidth="1"/>
    <col min="2052" max="2052" width="20.69921875" customWidth="1"/>
    <col min="2308" max="2308" width="20.69921875" customWidth="1"/>
    <col min="2564" max="2564" width="20.69921875" customWidth="1"/>
    <col min="2820" max="2820" width="20.69921875" customWidth="1"/>
    <col min="3076" max="3076" width="20.69921875" customWidth="1"/>
    <col min="3332" max="3332" width="20.69921875" customWidth="1"/>
    <col min="3588" max="3588" width="20.69921875" customWidth="1"/>
    <col min="3844" max="3844" width="20.69921875" customWidth="1"/>
    <col min="4100" max="4100" width="20.69921875" customWidth="1"/>
    <col min="4356" max="4356" width="20.69921875" customWidth="1"/>
    <col min="4612" max="4612" width="20.69921875" customWidth="1"/>
    <col min="4868" max="4868" width="20.69921875" customWidth="1"/>
    <col min="5124" max="5124" width="20.69921875" customWidth="1"/>
    <col min="5380" max="5380" width="20.69921875" customWidth="1"/>
    <col min="5636" max="5636" width="20.69921875" customWidth="1"/>
    <col min="5892" max="5892" width="20.69921875" customWidth="1"/>
    <col min="6148" max="6148" width="20.69921875" customWidth="1"/>
    <col min="6404" max="6404" width="20.69921875" customWidth="1"/>
    <col min="6660" max="6660" width="20.69921875" customWidth="1"/>
    <col min="6916" max="6916" width="20.69921875" customWidth="1"/>
    <col min="7172" max="7172" width="20.69921875" customWidth="1"/>
    <col min="7428" max="7428" width="20.69921875" customWidth="1"/>
    <col min="7684" max="7684" width="20.69921875" customWidth="1"/>
    <col min="7940" max="7940" width="20.69921875" customWidth="1"/>
    <col min="8196" max="8196" width="20.69921875" customWidth="1"/>
    <col min="8452" max="8452" width="20.69921875" customWidth="1"/>
    <col min="8708" max="8708" width="20.69921875" customWidth="1"/>
    <col min="8964" max="8964" width="20.69921875" customWidth="1"/>
    <col min="9220" max="9220" width="20.69921875" customWidth="1"/>
    <col min="9476" max="9476" width="20.69921875" customWidth="1"/>
    <col min="9732" max="9732" width="20.69921875" customWidth="1"/>
    <col min="9988" max="9988" width="20.69921875" customWidth="1"/>
    <col min="10244" max="10244" width="20.69921875" customWidth="1"/>
    <col min="10500" max="10500" width="20.69921875" customWidth="1"/>
    <col min="10756" max="10756" width="20.69921875" customWidth="1"/>
    <col min="11012" max="11012" width="20.69921875" customWidth="1"/>
    <col min="11268" max="11268" width="20.69921875" customWidth="1"/>
    <col min="11524" max="11524" width="20.69921875" customWidth="1"/>
    <col min="11780" max="11780" width="20.69921875" customWidth="1"/>
    <col min="12036" max="12036" width="20.69921875" customWidth="1"/>
    <col min="12292" max="12292" width="20.69921875" customWidth="1"/>
    <col min="12548" max="12548" width="20.69921875" customWidth="1"/>
    <col min="12804" max="12804" width="20.69921875" customWidth="1"/>
    <col min="13060" max="13060" width="20.69921875" customWidth="1"/>
    <col min="13316" max="13316" width="20.69921875" customWidth="1"/>
    <col min="13572" max="13572" width="20.69921875" customWidth="1"/>
    <col min="13828" max="13828" width="20.69921875" customWidth="1"/>
    <col min="14084" max="14084" width="20.69921875" customWidth="1"/>
    <col min="14340" max="14340" width="20.69921875" customWidth="1"/>
    <col min="14596" max="14596" width="20.69921875" customWidth="1"/>
    <col min="14852" max="14852" width="20.69921875" customWidth="1"/>
    <col min="15108" max="15108" width="20.69921875" customWidth="1"/>
    <col min="15364" max="15364" width="20.69921875" customWidth="1"/>
    <col min="15620" max="15620" width="20.69921875" customWidth="1"/>
    <col min="15876" max="15876" width="20.69921875" customWidth="1"/>
    <col min="16132" max="16132" width="20.69921875" customWidth="1"/>
  </cols>
  <sheetData>
    <row r="1" spans="2:14" s="9" customFormat="1">
      <c r="B1" s="9" t="s">
        <v>0</v>
      </c>
      <c r="C1" s="79">
        <v>0.33333333333333331</v>
      </c>
      <c r="D1" s="79">
        <v>0.66666666666666663</v>
      </c>
      <c r="E1" s="79">
        <v>0.5</v>
      </c>
      <c r="F1" s="79"/>
      <c r="H1" s="79">
        <v>0.82638888888888884</v>
      </c>
    </row>
    <row r="3" spans="2:14" ht="16.8">
      <c r="B3" s="70" t="s">
        <v>1</v>
      </c>
      <c r="G3" t="s">
        <v>2</v>
      </c>
    </row>
    <row r="5" spans="2:14">
      <c r="B5" t="s">
        <v>3</v>
      </c>
      <c r="G5" t="s">
        <v>4</v>
      </c>
    </row>
    <row r="6" spans="2:14">
      <c r="B6" t="s">
        <v>5</v>
      </c>
    </row>
    <row r="7" spans="2:14" ht="14.4">
      <c r="C7" s="71" t="s">
        <v>6</v>
      </c>
    </row>
    <row r="8" spans="2:14" ht="14.4">
      <c r="B8" s="71" t="s">
        <v>7</v>
      </c>
      <c r="C8" t="s">
        <v>8</v>
      </c>
      <c r="H8" s="80" t="s">
        <v>9</v>
      </c>
    </row>
    <row r="9" spans="2:14">
      <c r="B9" t="s">
        <v>10</v>
      </c>
      <c r="C9" t="s">
        <v>11</v>
      </c>
      <c r="E9" t="s">
        <v>12</v>
      </c>
      <c r="H9" t="s">
        <v>13</v>
      </c>
    </row>
    <row r="10" spans="2:14">
      <c r="B10" t="s">
        <v>14</v>
      </c>
      <c r="C10" t="s">
        <v>15</v>
      </c>
      <c r="E10" t="s">
        <v>16</v>
      </c>
      <c r="H10" t="s">
        <v>17</v>
      </c>
    </row>
    <row r="11" spans="2:14">
      <c r="B11" t="s">
        <v>18</v>
      </c>
      <c r="C11" t="s">
        <v>19</v>
      </c>
      <c r="E11" t="s">
        <v>20</v>
      </c>
      <c r="H11" t="s">
        <v>21</v>
      </c>
    </row>
    <row r="12" spans="2:14">
      <c r="B12" t="s">
        <v>22</v>
      </c>
      <c r="E12" t="s">
        <v>23</v>
      </c>
    </row>
    <row r="13" spans="2:14">
      <c r="B13" t="s">
        <v>24</v>
      </c>
      <c r="C13" t="s">
        <v>25</v>
      </c>
      <c r="E13" t="s">
        <v>26</v>
      </c>
    </row>
    <row r="14" spans="2:14">
      <c r="B14" t="s">
        <v>27</v>
      </c>
      <c r="C14" t="s">
        <v>28</v>
      </c>
      <c r="E14" t="s">
        <v>29</v>
      </c>
    </row>
    <row r="15" spans="2:14">
      <c r="B15" t="s">
        <v>30</v>
      </c>
      <c r="C15" t="s">
        <v>31</v>
      </c>
      <c r="M15" t="s">
        <v>32</v>
      </c>
      <c r="N15" t="s">
        <v>33</v>
      </c>
    </row>
    <row r="16" spans="2:14" s="82" customFormat="1">
      <c r="K16" s="204" t="s">
        <v>6</v>
      </c>
      <c r="L16" s="204"/>
      <c r="M16" s="204"/>
      <c r="N16" s="204"/>
    </row>
    <row r="17" spans="1:15" ht="14.4">
      <c r="A17" s="55" t="s">
        <v>34</v>
      </c>
      <c r="B17" s="71" t="s">
        <v>35</v>
      </c>
      <c r="C17" s="72" t="s">
        <v>4</v>
      </c>
      <c r="D17" s="80" t="s">
        <v>36</v>
      </c>
      <c r="E17" s="71" t="s">
        <v>37</v>
      </c>
      <c r="F17" s="71" t="s">
        <v>38</v>
      </c>
      <c r="G17" s="71" t="s">
        <v>39</v>
      </c>
      <c r="H17" s="71" t="s">
        <v>40</v>
      </c>
      <c r="I17" s="80" t="s">
        <v>41</v>
      </c>
      <c r="J17" s="71" t="s">
        <v>42</v>
      </c>
      <c r="K17" s="71" t="s">
        <v>43</v>
      </c>
      <c r="L17" s="71" t="s">
        <v>44</v>
      </c>
      <c r="M17" s="71" t="s">
        <v>45</v>
      </c>
      <c r="N17" s="71" t="s">
        <v>46</v>
      </c>
      <c r="O17" t="s">
        <v>47</v>
      </c>
    </row>
    <row r="18" spans="1:15">
      <c r="B18" t="s">
        <v>48</v>
      </c>
      <c r="C18" t="s">
        <v>49</v>
      </c>
      <c r="G18" t="s">
        <v>2</v>
      </c>
    </row>
    <row r="19" spans="1:15" ht="16.8">
      <c r="B19" t="s">
        <v>50</v>
      </c>
      <c r="C19" s="70" t="s">
        <v>51</v>
      </c>
      <c r="G19" t="s">
        <v>2</v>
      </c>
    </row>
    <row r="20" spans="1:15" ht="16.8">
      <c r="C20" s="70" t="s">
        <v>52</v>
      </c>
      <c r="G20" t="s">
        <v>2</v>
      </c>
    </row>
    <row r="21" spans="1:15" ht="16.8">
      <c r="B21" t="s">
        <v>50</v>
      </c>
      <c r="C21" s="70" t="s">
        <v>53</v>
      </c>
      <c r="G21" t="s">
        <v>2</v>
      </c>
    </row>
    <row r="22" spans="1:15" ht="16.8">
      <c r="B22" t="s">
        <v>50</v>
      </c>
      <c r="C22" s="70" t="s">
        <v>54</v>
      </c>
      <c r="G22" t="s">
        <v>2</v>
      </c>
    </row>
    <row r="23" spans="1:15" ht="16.8">
      <c r="B23" t="s">
        <v>48</v>
      </c>
      <c r="C23" s="70" t="s">
        <v>55</v>
      </c>
      <c r="G23" t="s">
        <v>2</v>
      </c>
    </row>
    <row r="24" spans="1:15" ht="16.8">
      <c r="A24" t="s">
        <v>56</v>
      </c>
      <c r="B24" t="s">
        <v>57</v>
      </c>
      <c r="C24" s="70" t="s">
        <v>58</v>
      </c>
      <c r="D24" t="s">
        <v>59</v>
      </c>
      <c r="E24" t="s">
        <v>60</v>
      </c>
      <c r="F24" s="74">
        <v>43799</v>
      </c>
      <c r="K24" t="s">
        <v>61</v>
      </c>
      <c r="M24" t="s">
        <v>61</v>
      </c>
      <c r="N24" t="s">
        <v>62</v>
      </c>
    </row>
    <row r="25" spans="1:15" ht="16.8">
      <c r="A25" t="s">
        <v>63</v>
      </c>
      <c r="B25" t="s">
        <v>64</v>
      </c>
      <c r="C25" s="70" t="s">
        <v>65</v>
      </c>
      <c r="D25" t="s">
        <v>66</v>
      </c>
      <c r="E25" t="s">
        <v>60</v>
      </c>
      <c r="F25" s="74">
        <v>43800</v>
      </c>
    </row>
    <row r="26" spans="1:15" ht="16.8">
      <c r="A26" t="s">
        <v>63</v>
      </c>
      <c r="B26" t="s">
        <v>67</v>
      </c>
      <c r="C26" s="70" t="s">
        <v>68</v>
      </c>
      <c r="D26" t="s">
        <v>69</v>
      </c>
      <c r="E26" t="s">
        <v>60</v>
      </c>
    </row>
    <row r="27" spans="1:15" ht="16.8">
      <c r="A27" t="s">
        <v>63</v>
      </c>
      <c r="B27" t="s">
        <v>57</v>
      </c>
      <c r="C27" s="70" t="s">
        <v>70</v>
      </c>
      <c r="D27" t="s">
        <v>71</v>
      </c>
      <c r="E27" t="s">
        <v>60</v>
      </c>
      <c r="K27" t="s">
        <v>61</v>
      </c>
      <c r="L27" t="s">
        <v>61</v>
      </c>
      <c r="M27" t="s">
        <v>61</v>
      </c>
    </row>
    <row r="28" spans="1:15" ht="16.8">
      <c r="A28" t="s">
        <v>63</v>
      </c>
      <c r="B28" t="s">
        <v>72</v>
      </c>
      <c r="C28" s="70" t="s">
        <v>73</v>
      </c>
      <c r="D28" t="s">
        <v>74</v>
      </c>
      <c r="E28" t="s">
        <v>60</v>
      </c>
    </row>
    <row r="29" spans="1:15" ht="16.8">
      <c r="A29" t="s">
        <v>63</v>
      </c>
      <c r="B29" t="s">
        <v>57</v>
      </c>
      <c r="C29" s="70" t="s">
        <v>75</v>
      </c>
      <c r="D29" t="s">
        <v>71</v>
      </c>
      <c r="E29" t="s">
        <v>60</v>
      </c>
    </row>
    <row r="30" spans="1:15" ht="16.8">
      <c r="A30" t="s">
        <v>63</v>
      </c>
      <c r="B30" t="s">
        <v>57</v>
      </c>
      <c r="C30" s="70" t="s">
        <v>76</v>
      </c>
      <c r="D30" t="s">
        <v>77</v>
      </c>
      <c r="E30" t="s">
        <v>60</v>
      </c>
    </row>
    <row r="31" spans="1:15" ht="16.8">
      <c r="B31" t="s">
        <v>78</v>
      </c>
      <c r="C31" s="70" t="s">
        <v>79</v>
      </c>
      <c r="D31" t="s">
        <v>80</v>
      </c>
      <c r="E31" t="s">
        <v>60</v>
      </c>
    </row>
    <row r="32" spans="1:15" ht="16.8">
      <c r="B32" t="s">
        <v>78</v>
      </c>
      <c r="C32" s="70" t="s">
        <v>81</v>
      </c>
      <c r="D32" t="s">
        <v>80</v>
      </c>
      <c r="E32" t="s">
        <v>60</v>
      </c>
    </row>
    <row r="33" spans="2:8" ht="16.8">
      <c r="B33" t="s">
        <v>78</v>
      </c>
      <c r="C33" s="70" t="s">
        <v>82</v>
      </c>
      <c r="D33" t="s">
        <v>80</v>
      </c>
      <c r="E33" t="s">
        <v>60</v>
      </c>
    </row>
    <row r="34" spans="2:8" ht="16.8">
      <c r="B34" t="s">
        <v>57</v>
      </c>
      <c r="C34" s="70" t="s">
        <v>83</v>
      </c>
      <c r="D34" t="s">
        <v>84</v>
      </c>
      <c r="E34" t="s">
        <v>60</v>
      </c>
    </row>
    <row r="35" spans="2:8" ht="16.8">
      <c r="B35" t="s">
        <v>85</v>
      </c>
      <c r="C35" s="70" t="s">
        <v>86</v>
      </c>
      <c r="D35" t="s">
        <v>87</v>
      </c>
      <c r="E35" t="s">
        <v>60</v>
      </c>
      <c r="H35" t="s">
        <v>88</v>
      </c>
    </row>
    <row r="36" spans="2:8">
      <c r="B36" t="s">
        <v>89</v>
      </c>
      <c r="C36" t="s">
        <v>90</v>
      </c>
      <c r="E36" t="s">
        <v>60</v>
      </c>
    </row>
    <row r="37" spans="2:8" ht="16.8">
      <c r="B37" t="s">
        <v>89</v>
      </c>
      <c r="C37" s="70" t="s">
        <v>91</v>
      </c>
      <c r="E37" t="s">
        <v>60</v>
      </c>
    </row>
    <row r="38" spans="2:8" ht="16.8">
      <c r="B38" t="s">
        <v>89</v>
      </c>
      <c r="C38" s="70" t="s">
        <v>92</v>
      </c>
      <c r="E38" t="s">
        <v>60</v>
      </c>
    </row>
    <row r="39" spans="2:8" ht="16.8">
      <c r="B39" t="s">
        <v>89</v>
      </c>
      <c r="C39" s="70" t="s">
        <v>93</v>
      </c>
      <c r="E39" t="s">
        <v>60</v>
      </c>
    </row>
    <row r="40" spans="2:8" ht="16.8">
      <c r="B40" t="s">
        <v>89</v>
      </c>
      <c r="C40" s="70" t="s">
        <v>94</v>
      </c>
      <c r="E40" t="s">
        <v>60</v>
      </c>
    </row>
    <row r="41" spans="2:8">
      <c r="B41" t="s">
        <v>95</v>
      </c>
      <c r="C41" t="s">
        <v>96</v>
      </c>
      <c r="E41" t="s">
        <v>60</v>
      </c>
    </row>
    <row r="42" spans="2:8" ht="16.8">
      <c r="B42" t="s">
        <v>95</v>
      </c>
      <c r="C42" s="70" t="s">
        <v>97</v>
      </c>
      <c r="E42" t="s">
        <v>60</v>
      </c>
    </row>
    <row r="43" spans="2:8">
      <c r="B43" t="s">
        <v>95</v>
      </c>
      <c r="E43" t="s">
        <v>60</v>
      </c>
    </row>
    <row r="44" spans="2:8">
      <c r="B44" t="s">
        <v>95</v>
      </c>
      <c r="E44" t="s">
        <v>60</v>
      </c>
    </row>
    <row r="45" spans="2:8">
      <c r="B45" t="s">
        <v>95</v>
      </c>
      <c r="E45" t="s">
        <v>60</v>
      </c>
    </row>
    <row r="46" spans="2:8">
      <c r="B46" t="s">
        <v>98</v>
      </c>
      <c r="C46" t="s">
        <v>99</v>
      </c>
      <c r="E46" t="s">
        <v>60</v>
      </c>
    </row>
    <row r="47" spans="2:8">
      <c r="B47" t="s">
        <v>98</v>
      </c>
      <c r="E47" t="s">
        <v>60</v>
      </c>
    </row>
    <row r="48" spans="2:8">
      <c r="B48" t="s">
        <v>98</v>
      </c>
      <c r="E48" t="s">
        <v>60</v>
      </c>
    </row>
    <row r="49" spans="1:5">
      <c r="B49" t="s">
        <v>98</v>
      </c>
      <c r="E49" t="s">
        <v>60</v>
      </c>
    </row>
    <row r="50" spans="1:5">
      <c r="B50" t="s">
        <v>98</v>
      </c>
      <c r="E50" t="s">
        <v>60</v>
      </c>
    </row>
    <row r="51" spans="1:5">
      <c r="B51" t="s">
        <v>100</v>
      </c>
      <c r="C51" t="s">
        <v>101</v>
      </c>
      <c r="E51" t="s">
        <v>60</v>
      </c>
    </row>
    <row r="52" spans="1:5">
      <c r="B52" t="s">
        <v>100</v>
      </c>
      <c r="E52" t="s">
        <v>60</v>
      </c>
    </row>
    <row r="53" spans="1:5">
      <c r="B53" t="s">
        <v>100</v>
      </c>
      <c r="E53" t="s">
        <v>60</v>
      </c>
    </row>
    <row r="54" spans="1:5">
      <c r="B54" t="s">
        <v>100</v>
      </c>
      <c r="E54" t="s">
        <v>60</v>
      </c>
    </row>
    <row r="55" spans="1:5">
      <c r="B55" t="s">
        <v>100</v>
      </c>
      <c r="E55" t="s">
        <v>60</v>
      </c>
    </row>
    <row r="56" spans="1:5" ht="16.8">
      <c r="B56" t="s">
        <v>72</v>
      </c>
      <c r="C56" s="73" t="s">
        <v>102</v>
      </c>
      <c r="D56" t="s">
        <v>103</v>
      </c>
      <c r="E56" t="s">
        <v>60</v>
      </c>
    </row>
    <row r="57" spans="1:5" ht="16.8">
      <c r="B57" t="s">
        <v>72</v>
      </c>
      <c r="C57" s="73" t="s">
        <v>104</v>
      </c>
      <c r="D57" t="s">
        <v>103</v>
      </c>
      <c r="E57" t="s">
        <v>60</v>
      </c>
    </row>
    <row r="58" spans="1:5" ht="16.8">
      <c r="B58" t="s">
        <v>72</v>
      </c>
      <c r="C58" s="73" t="s">
        <v>105</v>
      </c>
      <c r="D58" t="s">
        <v>103</v>
      </c>
      <c r="E58" t="s">
        <v>60</v>
      </c>
    </row>
    <row r="59" spans="1:5" ht="16.8">
      <c r="A59" t="s">
        <v>63</v>
      </c>
      <c r="B59" t="s">
        <v>72</v>
      </c>
      <c r="C59" s="73" t="s">
        <v>106</v>
      </c>
      <c r="D59" t="s">
        <v>103</v>
      </c>
      <c r="E59" t="s">
        <v>60</v>
      </c>
    </row>
    <row r="60" spans="1:5" ht="16.8">
      <c r="A60" t="s">
        <v>63</v>
      </c>
      <c r="B60" t="s">
        <v>72</v>
      </c>
      <c r="C60" s="73" t="s">
        <v>107</v>
      </c>
      <c r="D60" t="s">
        <v>103</v>
      </c>
      <c r="E60" t="s">
        <v>60</v>
      </c>
    </row>
    <row r="61" spans="1:5" ht="16.8">
      <c r="B61" t="s">
        <v>72</v>
      </c>
      <c r="C61" s="73" t="s">
        <v>108</v>
      </c>
      <c r="D61" t="s">
        <v>103</v>
      </c>
      <c r="E61" t="s">
        <v>60</v>
      </c>
    </row>
    <row r="62" spans="1:5" ht="16.8">
      <c r="A62" t="s">
        <v>63</v>
      </c>
      <c r="B62" t="s">
        <v>72</v>
      </c>
      <c r="C62" s="73" t="s">
        <v>109</v>
      </c>
      <c r="D62" t="s">
        <v>103</v>
      </c>
      <c r="E62" t="s">
        <v>60</v>
      </c>
    </row>
    <row r="63" spans="1:5" ht="16.8">
      <c r="A63" t="s">
        <v>63</v>
      </c>
      <c r="B63" t="s">
        <v>72</v>
      </c>
      <c r="C63" s="73" t="s">
        <v>110</v>
      </c>
      <c r="D63" t="s">
        <v>103</v>
      </c>
      <c r="E63" t="s">
        <v>60</v>
      </c>
    </row>
    <row r="64" spans="1:5" ht="16.8">
      <c r="A64" t="s">
        <v>63</v>
      </c>
      <c r="B64" t="s">
        <v>72</v>
      </c>
      <c r="C64" s="73" t="s">
        <v>111</v>
      </c>
      <c r="D64" t="s">
        <v>103</v>
      </c>
      <c r="E64" t="s">
        <v>60</v>
      </c>
    </row>
    <row r="65" spans="2:5">
      <c r="B65" t="s">
        <v>112</v>
      </c>
      <c r="C65" t="s">
        <v>113</v>
      </c>
      <c r="E65" t="s">
        <v>60</v>
      </c>
    </row>
    <row r="66" spans="2:5">
      <c r="B66" t="s">
        <v>112</v>
      </c>
      <c r="E66" t="s">
        <v>60</v>
      </c>
    </row>
    <row r="67" spans="2:5">
      <c r="B67" t="s">
        <v>112</v>
      </c>
      <c r="E67" t="s">
        <v>60</v>
      </c>
    </row>
    <row r="68" spans="2:5">
      <c r="B68" t="s">
        <v>112</v>
      </c>
      <c r="E68" t="s">
        <v>60</v>
      </c>
    </row>
    <row r="69" spans="2:5">
      <c r="B69" t="s">
        <v>112</v>
      </c>
      <c r="E69" t="s">
        <v>60</v>
      </c>
    </row>
    <row r="70" spans="2:5">
      <c r="B70" t="s">
        <v>114</v>
      </c>
      <c r="C70" t="s">
        <v>115</v>
      </c>
      <c r="E70" t="s">
        <v>60</v>
      </c>
    </row>
    <row r="71" spans="2:5">
      <c r="B71" t="s">
        <v>114</v>
      </c>
      <c r="E71" t="s">
        <v>60</v>
      </c>
    </row>
    <row r="72" spans="2:5">
      <c r="B72" t="s">
        <v>114</v>
      </c>
      <c r="E72" t="s">
        <v>60</v>
      </c>
    </row>
    <row r="73" spans="2:5">
      <c r="B73" t="s">
        <v>114</v>
      </c>
      <c r="E73" t="s">
        <v>60</v>
      </c>
    </row>
    <row r="74" spans="2:5">
      <c r="B74" t="s">
        <v>114</v>
      </c>
      <c r="E74" t="s">
        <v>60</v>
      </c>
    </row>
    <row r="75" spans="2:5">
      <c r="B75" t="s">
        <v>116</v>
      </c>
      <c r="C75" t="s">
        <v>117</v>
      </c>
      <c r="E75" t="s">
        <v>60</v>
      </c>
    </row>
    <row r="76" spans="2:5">
      <c r="B76" t="s">
        <v>116</v>
      </c>
      <c r="E76" t="s">
        <v>60</v>
      </c>
    </row>
    <row r="77" spans="2:5">
      <c r="B77" t="s">
        <v>116</v>
      </c>
      <c r="E77" t="s">
        <v>60</v>
      </c>
    </row>
    <row r="78" spans="2:5">
      <c r="B78" t="s">
        <v>116</v>
      </c>
      <c r="E78" t="s">
        <v>60</v>
      </c>
    </row>
    <row r="79" spans="2:5">
      <c r="B79" t="s">
        <v>116</v>
      </c>
      <c r="E79" t="s">
        <v>60</v>
      </c>
    </row>
    <row r="80" spans="2:5">
      <c r="B80" t="s">
        <v>118</v>
      </c>
      <c r="C80" t="s">
        <v>119</v>
      </c>
      <c r="E80" t="s">
        <v>60</v>
      </c>
    </row>
    <row r="81" spans="2:7">
      <c r="B81" t="s">
        <v>118</v>
      </c>
      <c r="E81" t="s">
        <v>60</v>
      </c>
    </row>
    <row r="82" spans="2:7">
      <c r="B82" t="s">
        <v>118</v>
      </c>
      <c r="E82" t="s">
        <v>60</v>
      </c>
    </row>
    <row r="83" spans="2:7">
      <c r="B83" t="s">
        <v>118</v>
      </c>
      <c r="E83" t="s">
        <v>60</v>
      </c>
    </row>
    <row r="84" spans="2:7">
      <c r="B84" t="s">
        <v>118</v>
      </c>
      <c r="E84" t="s">
        <v>60</v>
      </c>
    </row>
    <row r="85" spans="2:7">
      <c r="B85" t="s">
        <v>120</v>
      </c>
      <c r="D85" s="81" t="s">
        <v>121</v>
      </c>
    </row>
    <row r="86" spans="2:7">
      <c r="B86" t="s">
        <v>120</v>
      </c>
      <c r="D86" s="81" t="s">
        <v>122</v>
      </c>
    </row>
    <row r="87" spans="2:7">
      <c r="B87" t="s">
        <v>120</v>
      </c>
      <c r="D87" s="81" t="s">
        <v>123</v>
      </c>
    </row>
    <row r="88" spans="2:7">
      <c r="B88" t="s">
        <v>120</v>
      </c>
      <c r="D88" s="81" t="s">
        <v>124</v>
      </c>
    </row>
    <row r="89" spans="2:7">
      <c r="B89" t="s">
        <v>120</v>
      </c>
      <c r="C89" t="s">
        <v>125</v>
      </c>
      <c r="D89" s="81" t="s">
        <v>126</v>
      </c>
    </row>
    <row r="90" spans="2:7">
      <c r="C90" t="s">
        <v>127</v>
      </c>
      <c r="G90" t="s">
        <v>128</v>
      </c>
    </row>
    <row r="91" spans="2:7">
      <c r="C91" t="s">
        <v>129</v>
      </c>
    </row>
    <row r="92" spans="2:7">
      <c r="C92" t="s">
        <v>130</v>
      </c>
    </row>
    <row r="93" spans="2:7">
      <c r="C93" t="s">
        <v>131</v>
      </c>
    </row>
    <row r="94" spans="2:7">
      <c r="C94" t="s">
        <v>132</v>
      </c>
    </row>
    <row r="95" spans="2:7">
      <c r="C95" t="s">
        <v>133</v>
      </c>
    </row>
    <row r="96" spans="2:7">
      <c r="C96" t="s">
        <v>134</v>
      </c>
      <c r="G96" t="s">
        <v>135</v>
      </c>
    </row>
    <row r="97" spans="2:7">
      <c r="C97" t="s">
        <v>136</v>
      </c>
      <c r="G97" t="s">
        <v>137</v>
      </c>
    </row>
    <row r="101" spans="2:7">
      <c r="B101" t="s">
        <v>138</v>
      </c>
      <c r="D101" t="s">
        <v>139</v>
      </c>
      <c r="E101" t="s">
        <v>140</v>
      </c>
      <c r="G101" t="s">
        <v>141</v>
      </c>
    </row>
    <row r="102" spans="2:7">
      <c r="B102" t="s">
        <v>142</v>
      </c>
      <c r="D102" t="s">
        <v>143</v>
      </c>
      <c r="E102" t="s">
        <v>144</v>
      </c>
    </row>
    <row r="103" spans="2:7">
      <c r="B103" t="s">
        <v>142</v>
      </c>
      <c r="D103" t="s">
        <v>145</v>
      </c>
      <c r="E103" t="s">
        <v>144</v>
      </c>
    </row>
    <row r="104" spans="2:7">
      <c r="D104" t="s">
        <v>146</v>
      </c>
      <c r="E104" t="s">
        <v>144</v>
      </c>
    </row>
    <row r="105" spans="2:7">
      <c r="D105" t="s">
        <v>147</v>
      </c>
      <c r="E105" t="s">
        <v>144</v>
      </c>
      <c r="G105" t="s">
        <v>148</v>
      </c>
    </row>
    <row r="106" spans="2:7">
      <c r="D106" t="s">
        <v>149</v>
      </c>
      <c r="E106" t="s">
        <v>144</v>
      </c>
      <c r="G106" t="s">
        <v>150</v>
      </c>
    </row>
    <row r="107" spans="2:7">
      <c r="D107" t="s">
        <v>151</v>
      </c>
      <c r="E107" t="s">
        <v>144</v>
      </c>
      <c r="G107" t="s">
        <v>152</v>
      </c>
    </row>
    <row r="108" spans="2:7">
      <c r="D108" t="s">
        <v>153</v>
      </c>
      <c r="E108" t="s">
        <v>144</v>
      </c>
      <c r="G108" t="s">
        <v>152</v>
      </c>
    </row>
    <row r="109" spans="2:7">
      <c r="D109" t="s">
        <v>154</v>
      </c>
      <c r="E109" t="s">
        <v>144</v>
      </c>
      <c r="G109" t="s">
        <v>152</v>
      </c>
    </row>
    <row r="110" spans="2:7">
      <c r="D110" t="s">
        <v>155</v>
      </c>
      <c r="E110" t="s">
        <v>144</v>
      </c>
      <c r="G110" t="s">
        <v>150</v>
      </c>
    </row>
    <row r="111" spans="2:7">
      <c r="E111" t="s">
        <v>144</v>
      </c>
    </row>
    <row r="112" spans="2:7">
      <c r="E112" t="s">
        <v>144</v>
      </c>
    </row>
    <row r="113" spans="4:5">
      <c r="E113" t="s">
        <v>144</v>
      </c>
    </row>
    <row r="114" spans="4:5">
      <c r="D114" t="s">
        <v>156</v>
      </c>
    </row>
    <row r="117" spans="4:5">
      <c r="D117" t="s">
        <v>157</v>
      </c>
    </row>
  </sheetData>
  <mergeCells count="1">
    <mergeCell ref="K16:N16"/>
  </mergeCells>
  <hyperlinks>
    <hyperlink ref="D86" r:id="rId1" xr:uid="{E93CEBD2-0E2F-4C43-82FF-469BB4F065BC}"/>
    <hyperlink ref="D85" r:id="rId2" xr:uid="{08A347DB-9CD7-4EC4-8C0B-9BCC7093788D}"/>
    <hyperlink ref="D87" r:id="rId3" xr:uid="{1438E948-8E78-4DB9-80CB-835E10BFA495}"/>
    <hyperlink ref="D88" r:id="rId4" xr:uid="{E2501F54-6EFD-4677-8FB0-B569FEBAE590}"/>
    <hyperlink ref="D89" r:id="rId5" xr:uid="{733955D8-7748-4FD5-9E59-070385F864D5}"/>
  </hyperlinks>
  <pageMargins left="0.70000000000000007" right="0.70000000000000007" top="0.75" bottom="0.75" header="0.30000000000000004" footer="0.3000000000000000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6111-ECC7-42FB-8DA5-87ADF82F9904}">
  <dimension ref="A1:D24"/>
  <sheetViews>
    <sheetView workbookViewId="0">
      <selection activeCell="E16" sqref="E16"/>
    </sheetView>
  </sheetViews>
  <sheetFormatPr baseColWidth="10" defaultRowHeight="13.8"/>
  <cols>
    <col min="4" max="4" width="85.3984375" customWidth="1"/>
  </cols>
  <sheetData>
    <row r="1" spans="1:4" ht="14.4">
      <c r="A1" s="134" t="s">
        <v>3773</v>
      </c>
      <c r="B1" s="135" t="s">
        <v>138</v>
      </c>
      <c r="C1" s="136" t="s">
        <v>3774</v>
      </c>
      <c r="D1" s="136" t="s">
        <v>3775</v>
      </c>
    </row>
    <row r="2" spans="1:4" ht="14.4">
      <c r="A2" s="134"/>
      <c r="B2" s="137" t="s">
        <v>3776</v>
      </c>
      <c r="C2" s="138">
        <v>1</v>
      </c>
      <c r="D2" s="139" t="s">
        <v>3777</v>
      </c>
    </row>
    <row r="3" spans="1:4" ht="14.4">
      <c r="A3" s="214" t="s">
        <v>3778</v>
      </c>
      <c r="B3" s="215" t="s">
        <v>3779</v>
      </c>
      <c r="C3" s="218">
        <v>1</v>
      </c>
      <c r="D3" s="141" t="s">
        <v>3780</v>
      </c>
    </row>
    <row r="4" spans="1:4" ht="14.4">
      <c r="A4" s="214"/>
      <c r="B4" s="216"/>
      <c r="C4" s="219"/>
      <c r="D4" s="141" t="s">
        <v>3781</v>
      </c>
    </row>
    <row r="5" spans="1:4" ht="14.4">
      <c r="A5" s="214"/>
      <c r="B5" s="217"/>
      <c r="C5" s="220"/>
      <c r="D5" s="142" t="s">
        <v>3782</v>
      </c>
    </row>
    <row r="6" spans="1:4" ht="43.2">
      <c r="A6" s="140" t="s">
        <v>3783</v>
      </c>
      <c r="B6" s="215" t="s">
        <v>3786</v>
      </c>
      <c r="C6" s="218">
        <v>2</v>
      </c>
      <c r="D6" s="141" t="s">
        <v>3787</v>
      </c>
    </row>
    <row r="7" spans="1:4" ht="14.4">
      <c r="A7" s="140" t="s">
        <v>3784</v>
      </c>
      <c r="B7" s="216"/>
      <c r="C7" s="219"/>
      <c r="D7" s="141" t="s">
        <v>3788</v>
      </c>
    </row>
    <row r="8" spans="1:4" ht="28.8">
      <c r="A8" s="140" t="s">
        <v>3785</v>
      </c>
      <c r="B8" s="216"/>
      <c r="C8" s="219"/>
      <c r="D8" s="141" t="s">
        <v>3789</v>
      </c>
    </row>
    <row r="9" spans="1:4" ht="14.4">
      <c r="A9" s="140"/>
      <c r="B9" s="216"/>
      <c r="C9" s="219"/>
      <c r="D9" s="141" t="s">
        <v>3790</v>
      </c>
    </row>
    <row r="10" spans="1:4" ht="14.4">
      <c r="A10" s="140"/>
      <c r="B10" s="216"/>
      <c r="C10" s="219"/>
      <c r="D10" s="141" t="s">
        <v>3791</v>
      </c>
    </row>
    <row r="11" spans="1:4" ht="14.4">
      <c r="A11" s="140"/>
      <c r="B11" s="216"/>
      <c r="C11" s="219"/>
      <c r="D11" s="141" t="s">
        <v>3792</v>
      </c>
    </row>
    <row r="12" spans="1:4" ht="14.4">
      <c r="A12" s="140"/>
      <c r="B12" s="216"/>
      <c r="C12" s="219"/>
      <c r="D12" s="141" t="s">
        <v>3793</v>
      </c>
    </row>
    <row r="13" spans="1:4" ht="14.4">
      <c r="A13" s="140"/>
      <c r="B13" s="217"/>
      <c r="C13" s="220"/>
      <c r="D13" s="142" t="s">
        <v>3794</v>
      </c>
    </row>
    <row r="14" spans="1:4" ht="14.4">
      <c r="A14" s="214" t="s">
        <v>3795</v>
      </c>
      <c r="B14" s="215" t="s">
        <v>3796</v>
      </c>
      <c r="C14" s="218">
        <v>3</v>
      </c>
      <c r="D14" s="141" t="s">
        <v>3797</v>
      </c>
    </row>
    <row r="15" spans="1:4" ht="14.4">
      <c r="A15" s="214"/>
      <c r="B15" s="216"/>
      <c r="C15" s="219"/>
      <c r="D15" s="141" t="s">
        <v>3798</v>
      </c>
    </row>
    <row r="16" spans="1:4" ht="14.4">
      <c r="A16" s="214"/>
      <c r="B16" s="216"/>
      <c r="C16" s="219"/>
      <c r="D16" s="141" t="s">
        <v>3799</v>
      </c>
    </row>
    <row r="17" spans="1:4" ht="14.4">
      <c r="A17" s="214"/>
      <c r="B17" s="216"/>
      <c r="C17" s="219"/>
      <c r="D17" s="141" t="s">
        <v>3800</v>
      </c>
    </row>
    <row r="18" spans="1:4" ht="14.4">
      <c r="A18" s="214"/>
      <c r="B18" s="217"/>
      <c r="C18" s="220"/>
      <c r="D18" s="142" t="s">
        <v>3801</v>
      </c>
    </row>
    <row r="19" spans="1:4" ht="14.4">
      <c r="A19" s="214"/>
      <c r="B19" s="215" t="s">
        <v>3802</v>
      </c>
      <c r="C19" s="218">
        <v>1</v>
      </c>
      <c r="D19" s="141" t="s">
        <v>3803</v>
      </c>
    </row>
    <row r="20" spans="1:4" ht="14.4">
      <c r="A20" s="214"/>
      <c r="B20" s="216"/>
      <c r="C20" s="219"/>
      <c r="D20" s="141" t="s">
        <v>3804</v>
      </c>
    </row>
    <row r="21" spans="1:4" ht="14.4">
      <c r="A21" s="214"/>
      <c r="B21" s="217"/>
      <c r="C21" s="220"/>
      <c r="D21" s="142" t="s">
        <v>3805</v>
      </c>
    </row>
    <row r="22" spans="1:4" ht="14.4">
      <c r="A22" s="134"/>
      <c r="B22" s="137" t="s">
        <v>3806</v>
      </c>
      <c r="C22" s="138">
        <v>1</v>
      </c>
      <c r="D22" s="139" t="s">
        <v>3807</v>
      </c>
    </row>
    <row r="23" spans="1:4" ht="14.4">
      <c r="A23" s="134"/>
      <c r="B23" s="137" t="s">
        <v>3808</v>
      </c>
      <c r="C23" s="138">
        <v>1</v>
      </c>
      <c r="D23" s="139" t="s">
        <v>3809</v>
      </c>
    </row>
    <row r="24" spans="1:4" ht="14.4">
      <c r="A24" s="134"/>
      <c r="B24" s="143" t="s">
        <v>3810</v>
      </c>
      <c r="C24" s="144">
        <v>10</v>
      </c>
      <c r="D24" s="139"/>
    </row>
  </sheetData>
  <mergeCells count="11">
    <mergeCell ref="A19:A21"/>
    <mergeCell ref="B19:B21"/>
    <mergeCell ref="C19:C21"/>
    <mergeCell ref="A3:A5"/>
    <mergeCell ref="B3:B5"/>
    <mergeCell ref="C3:C5"/>
    <mergeCell ref="B6:B13"/>
    <mergeCell ref="C6:C13"/>
    <mergeCell ref="A14:A18"/>
    <mergeCell ref="B14:B18"/>
    <mergeCell ref="C14:C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D543C-2319-4066-9BFF-66F427DEBF3F}">
  <dimension ref="A1:K34"/>
  <sheetViews>
    <sheetView workbookViewId="0">
      <selection activeCell="F13" sqref="F13"/>
    </sheetView>
  </sheetViews>
  <sheetFormatPr baseColWidth="10" defaultRowHeight="13.8"/>
  <cols>
    <col min="2" max="2" width="14.296875" customWidth="1"/>
    <col min="5" max="5" width="15.09765625" customWidth="1"/>
    <col min="9" max="9" width="31.5" customWidth="1"/>
    <col min="10" max="10" width="27.19921875" customWidth="1"/>
  </cols>
  <sheetData>
    <row r="1" spans="1:11">
      <c r="I1" s="55" t="s">
        <v>4004</v>
      </c>
    </row>
    <row r="3" spans="1:11" ht="15" thickBot="1">
      <c r="A3" s="74">
        <v>43917</v>
      </c>
      <c r="B3">
        <v>68760</v>
      </c>
      <c r="I3" s="239" t="s">
        <v>3993</v>
      </c>
    </row>
    <row r="4" spans="1:11" ht="14.4">
      <c r="I4" s="240" t="s">
        <v>3994</v>
      </c>
      <c r="J4" s="244">
        <v>0</v>
      </c>
      <c r="K4" s="244">
        <v>0</v>
      </c>
    </row>
    <row r="5" spans="1:11" ht="15" thickBot="1">
      <c r="I5" s="241" t="s">
        <v>3995</v>
      </c>
      <c r="J5" s="245"/>
      <c r="K5" s="245"/>
    </row>
    <row r="6" spans="1:11" ht="28.8">
      <c r="B6" s="74">
        <v>43799</v>
      </c>
      <c r="C6">
        <v>8160</v>
      </c>
      <c r="E6" t="s">
        <v>3402</v>
      </c>
      <c r="F6" t="s">
        <v>3402</v>
      </c>
      <c r="I6" s="242" t="s">
        <v>3996</v>
      </c>
      <c r="J6" s="244">
        <v>4050</v>
      </c>
      <c r="K6" s="244">
        <v>4050</v>
      </c>
    </row>
    <row r="7" spans="1:11" ht="15" thickBot="1">
      <c r="B7" s="74">
        <v>43830</v>
      </c>
      <c r="C7">
        <v>16320</v>
      </c>
      <c r="E7" t="s">
        <v>3646</v>
      </c>
      <c r="F7" t="s">
        <v>3402</v>
      </c>
      <c r="I7" s="243" t="s">
        <v>3997</v>
      </c>
      <c r="J7" s="245"/>
      <c r="K7" s="245"/>
    </row>
    <row r="8" spans="1:11" ht="14.4">
      <c r="B8" s="74">
        <v>43861</v>
      </c>
      <c r="C8">
        <v>23760</v>
      </c>
      <c r="E8" t="s">
        <v>3402</v>
      </c>
      <c r="F8" t="s">
        <v>3402</v>
      </c>
      <c r="I8" s="242" t="s">
        <v>3998</v>
      </c>
      <c r="J8" s="244">
        <v>900</v>
      </c>
      <c r="K8" s="244">
        <v>900</v>
      </c>
    </row>
    <row r="9" spans="1:11" ht="15" thickBot="1">
      <c r="B9" s="74">
        <v>43890</v>
      </c>
      <c r="C9">
        <v>20520</v>
      </c>
      <c r="D9">
        <f>SUM(C6:C9)</f>
        <v>68760</v>
      </c>
      <c r="E9" t="s">
        <v>3402</v>
      </c>
      <c r="F9" t="s">
        <v>3402</v>
      </c>
      <c r="I9" s="243" t="s">
        <v>3999</v>
      </c>
      <c r="J9" s="245"/>
      <c r="K9" s="245"/>
    </row>
    <row r="10" spans="1:11" ht="14.4">
      <c r="B10" s="74"/>
      <c r="I10" s="246"/>
    </row>
    <row r="11" spans="1:11" ht="15" thickBot="1">
      <c r="I11" s="239" t="s">
        <v>4000</v>
      </c>
    </row>
    <row r="12" spans="1:11" ht="28.8">
      <c r="I12" s="240" t="s">
        <v>4001</v>
      </c>
      <c r="J12" s="248">
        <v>2700</v>
      </c>
      <c r="K12" s="248"/>
    </row>
    <row r="13" spans="1:11" ht="15" thickBot="1">
      <c r="I13" s="247" t="s">
        <v>4002</v>
      </c>
      <c r="J13" s="249" t="s">
        <v>4003</v>
      </c>
      <c r="K13" s="249" t="s">
        <v>4003</v>
      </c>
    </row>
    <row r="15" spans="1:11" ht="15" thickBot="1">
      <c r="B15" t="s">
        <v>3991</v>
      </c>
      <c r="J15" s="249" t="e">
        <f>J6+J8+J13</f>
        <v>#VALUE!</v>
      </c>
      <c r="K15" s="250">
        <f>SUM(K4:K13)</f>
        <v>4950</v>
      </c>
    </row>
    <row r="16" spans="1:11" ht="27" customHeight="1" thickBot="1">
      <c r="B16" s="205" t="s">
        <v>3891</v>
      </c>
      <c r="C16" s="205"/>
      <c r="D16" s="192" t="s">
        <v>3892</v>
      </c>
      <c r="E16" s="192" t="s">
        <v>3893</v>
      </c>
      <c r="F16" s="205" t="s">
        <v>3894</v>
      </c>
      <c r="G16" s="205"/>
    </row>
    <row r="17" spans="2:10" ht="26.4">
      <c r="B17" s="195" t="s">
        <v>3986</v>
      </c>
      <c r="C17" s="233">
        <v>900</v>
      </c>
      <c r="D17" s="233"/>
      <c r="E17" s="176">
        <v>0</v>
      </c>
      <c r="F17" s="233">
        <v>0</v>
      </c>
      <c r="G17" s="233"/>
      <c r="I17">
        <v>275000</v>
      </c>
    </row>
    <row r="18" spans="2:10" ht="26.4">
      <c r="B18" s="193" t="s">
        <v>3987</v>
      </c>
      <c r="C18" s="234">
        <v>900</v>
      </c>
      <c r="D18" s="234"/>
      <c r="E18" s="178">
        <v>20</v>
      </c>
      <c r="F18" s="235">
        <f>C18*E18</f>
        <v>18000</v>
      </c>
      <c r="G18" s="235"/>
      <c r="I18">
        <v>48</v>
      </c>
    </row>
    <row r="19" spans="2:10" ht="13.8" customHeight="1">
      <c r="B19" s="195" t="s">
        <v>3988</v>
      </c>
      <c r="C19" s="232">
        <v>900</v>
      </c>
      <c r="D19" s="232"/>
      <c r="E19" s="176">
        <v>20</v>
      </c>
      <c r="F19" s="236">
        <f>C19*E19</f>
        <v>18000</v>
      </c>
      <c r="G19" s="236"/>
      <c r="I19">
        <f>I17/I18</f>
        <v>5729.166666666667</v>
      </c>
    </row>
    <row r="20" spans="2:10" ht="13.8" customHeight="1">
      <c r="B20" s="193" t="s">
        <v>3989</v>
      </c>
      <c r="C20" s="234">
        <v>900</v>
      </c>
      <c r="D20" s="234"/>
      <c r="E20" s="178">
        <v>18</v>
      </c>
      <c r="F20" s="235">
        <v>18900</v>
      </c>
      <c r="G20" s="235"/>
    </row>
    <row r="21" spans="2:10" ht="26.4">
      <c r="B21" s="206"/>
      <c r="C21" s="206"/>
      <c r="D21" s="179"/>
      <c r="E21" s="193" t="s">
        <v>3899</v>
      </c>
      <c r="F21" s="237">
        <f>SUM(F17:G20)</f>
        <v>54900</v>
      </c>
      <c r="G21" s="237"/>
      <c r="I21">
        <v>425000</v>
      </c>
    </row>
    <row r="22" spans="2:10" ht="26.4">
      <c r="B22" s="206"/>
      <c r="C22" s="206"/>
      <c r="D22" s="179"/>
      <c r="E22" s="193" t="s">
        <v>3990</v>
      </c>
      <c r="F22" s="235">
        <f>F21*20/100</f>
        <v>10980</v>
      </c>
      <c r="G22" s="235"/>
      <c r="I22">
        <v>105</v>
      </c>
    </row>
    <row r="23" spans="2:10" ht="27" thickBot="1">
      <c r="B23" s="207"/>
      <c r="C23" s="207"/>
      <c r="D23" s="181"/>
      <c r="E23" s="194" t="s">
        <v>3901</v>
      </c>
      <c r="F23" s="238">
        <f>F21+F22</f>
        <v>65880</v>
      </c>
      <c r="G23" s="238"/>
      <c r="I23">
        <f>I21/I22</f>
        <v>4047.6190476190477</v>
      </c>
    </row>
    <row r="26" spans="2:10" ht="14.4" thickBot="1">
      <c r="B26" t="s">
        <v>3992</v>
      </c>
    </row>
    <row r="27" spans="2:10" ht="27" thickBot="1">
      <c r="B27" s="205" t="s">
        <v>3891</v>
      </c>
      <c r="C27" s="205"/>
      <c r="D27" s="192" t="s">
        <v>3892</v>
      </c>
      <c r="E27" s="192" t="s">
        <v>3893</v>
      </c>
      <c r="F27" s="205" t="s">
        <v>3894</v>
      </c>
      <c r="G27" s="205"/>
      <c r="I27">
        <v>900</v>
      </c>
      <c r="J27">
        <v>3</v>
      </c>
    </row>
    <row r="28" spans="2:10">
      <c r="B28" s="195" t="s">
        <v>3986</v>
      </c>
      <c r="C28" s="233">
        <v>900</v>
      </c>
      <c r="D28" s="233"/>
      <c r="E28" s="176">
        <v>5.5</v>
      </c>
      <c r="F28" s="233">
        <f>C28*E28</f>
        <v>4950</v>
      </c>
      <c r="G28" s="233"/>
    </row>
    <row r="29" spans="2:10">
      <c r="B29" s="193" t="s">
        <v>3987</v>
      </c>
      <c r="C29" s="234">
        <v>900</v>
      </c>
      <c r="D29" s="234"/>
      <c r="E29" s="178">
        <v>20</v>
      </c>
      <c r="F29" s="235">
        <f>C29*E29</f>
        <v>18000</v>
      </c>
      <c r="G29" s="235"/>
    </row>
    <row r="30" spans="2:10">
      <c r="B30" s="195" t="s">
        <v>3988</v>
      </c>
      <c r="C30" s="232">
        <v>900</v>
      </c>
      <c r="D30" s="232"/>
      <c r="E30" s="176">
        <v>20</v>
      </c>
      <c r="F30" s="236">
        <f>C30*E30</f>
        <v>18000</v>
      </c>
      <c r="G30" s="236"/>
    </row>
    <row r="31" spans="2:10">
      <c r="B31" s="193" t="s">
        <v>3989</v>
      </c>
      <c r="C31" s="234">
        <v>900</v>
      </c>
      <c r="D31" s="234"/>
      <c r="E31" s="178">
        <v>18</v>
      </c>
      <c r="F31" s="235">
        <v>18900</v>
      </c>
      <c r="G31" s="235"/>
    </row>
    <row r="32" spans="2:10" ht="26.4">
      <c r="B32" s="206"/>
      <c r="C32" s="206"/>
      <c r="D32" s="179"/>
      <c r="E32" s="193" t="s">
        <v>3899</v>
      </c>
      <c r="F32" s="237">
        <f>SUM(F28:G31)</f>
        <v>59850</v>
      </c>
      <c r="G32" s="237"/>
    </row>
    <row r="33" spans="2:7" ht="26.4">
      <c r="B33" s="206"/>
      <c r="C33" s="206"/>
      <c r="D33" s="179"/>
      <c r="E33" s="193" t="s">
        <v>3990</v>
      </c>
      <c r="F33" s="235">
        <f>F32*20/100</f>
        <v>11970</v>
      </c>
      <c r="G33" s="235"/>
    </row>
    <row r="34" spans="2:7" ht="27" thickBot="1">
      <c r="B34" s="207"/>
      <c r="C34" s="207"/>
      <c r="D34" s="181"/>
      <c r="E34" s="194" t="s">
        <v>3901</v>
      </c>
      <c r="F34" s="238">
        <f>F32+F33</f>
        <v>71820</v>
      </c>
      <c r="G34" s="238"/>
    </row>
  </sheetData>
  <mergeCells count="38">
    <mergeCell ref="J8:J9"/>
    <mergeCell ref="K4:K5"/>
    <mergeCell ref="K6:K7"/>
    <mergeCell ref="K8:K9"/>
    <mergeCell ref="B33:C33"/>
    <mergeCell ref="F33:G33"/>
    <mergeCell ref="B34:C34"/>
    <mergeCell ref="F34:G34"/>
    <mergeCell ref="J4:J5"/>
    <mergeCell ref="J6:J7"/>
    <mergeCell ref="C30:D30"/>
    <mergeCell ref="F30:G30"/>
    <mergeCell ref="C31:D31"/>
    <mergeCell ref="F31:G31"/>
    <mergeCell ref="B32:C32"/>
    <mergeCell ref="F32:G32"/>
    <mergeCell ref="B27:C27"/>
    <mergeCell ref="F27:G27"/>
    <mergeCell ref="C28:D28"/>
    <mergeCell ref="F28:G28"/>
    <mergeCell ref="C29:D29"/>
    <mergeCell ref="F29:G29"/>
    <mergeCell ref="B22:C22"/>
    <mergeCell ref="F22:G22"/>
    <mergeCell ref="B23:C23"/>
    <mergeCell ref="F23:G23"/>
    <mergeCell ref="F20:G20"/>
    <mergeCell ref="C19:D19"/>
    <mergeCell ref="C20:D20"/>
    <mergeCell ref="F19:G19"/>
    <mergeCell ref="B21:C21"/>
    <mergeCell ref="F21:G21"/>
    <mergeCell ref="B16:C16"/>
    <mergeCell ref="F16:G16"/>
    <mergeCell ref="C17:D17"/>
    <mergeCell ref="F17:G17"/>
    <mergeCell ref="C18:D18"/>
    <mergeCell ref="F18:G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44AB-A829-458C-9CFB-DDD1873831E2}">
  <dimension ref="B2:L36"/>
  <sheetViews>
    <sheetView workbookViewId="0">
      <selection activeCell="H14" sqref="H14"/>
    </sheetView>
  </sheetViews>
  <sheetFormatPr baseColWidth="10" defaultRowHeight="13.8"/>
  <cols>
    <col min="1" max="1" width="5.5" customWidth="1"/>
    <col min="2" max="2" width="5.09765625" customWidth="1"/>
    <col min="3" max="3" width="8.8984375" customWidth="1"/>
    <col min="4" max="4" width="61.5" customWidth="1"/>
    <col min="6" max="6" width="15.19921875" customWidth="1"/>
    <col min="8" max="8" width="25.69921875" customWidth="1"/>
  </cols>
  <sheetData>
    <row r="2" spans="2:12">
      <c r="C2" s="55" t="s">
        <v>3665</v>
      </c>
    </row>
    <row r="3" spans="2:12" ht="14.4">
      <c r="C3" t="s">
        <v>3379</v>
      </c>
      <c r="D3" t="s">
        <v>3671</v>
      </c>
      <c r="G3" s="71" t="s">
        <v>6</v>
      </c>
    </row>
    <row r="4" spans="2:12" ht="14.4">
      <c r="D4" t="s">
        <v>3707</v>
      </c>
      <c r="F4" s="71" t="s">
        <v>7</v>
      </c>
      <c r="G4" t="s">
        <v>3697</v>
      </c>
      <c r="L4" s="80" t="s">
        <v>9</v>
      </c>
    </row>
    <row r="5" spans="2:12">
      <c r="D5" t="s">
        <v>3704</v>
      </c>
      <c r="F5" t="s">
        <v>10</v>
      </c>
      <c r="G5" t="s">
        <v>3698</v>
      </c>
      <c r="I5" t="s">
        <v>12</v>
      </c>
      <c r="L5" t="s">
        <v>13</v>
      </c>
    </row>
    <row r="6" spans="2:12">
      <c r="D6" t="s">
        <v>3705</v>
      </c>
      <c r="F6" t="s">
        <v>14</v>
      </c>
      <c r="G6" t="s">
        <v>3699</v>
      </c>
      <c r="I6" t="s">
        <v>16</v>
      </c>
      <c r="L6" t="s">
        <v>17</v>
      </c>
    </row>
    <row r="7" spans="2:12">
      <c r="D7" t="s">
        <v>3706</v>
      </c>
      <c r="F7" t="s">
        <v>18</v>
      </c>
      <c r="G7" t="s">
        <v>3700</v>
      </c>
      <c r="I7" t="s">
        <v>20</v>
      </c>
      <c r="L7" t="s">
        <v>21</v>
      </c>
    </row>
    <row r="8" spans="2:12">
      <c r="F8" t="s">
        <v>22</v>
      </c>
      <c r="I8" t="s">
        <v>23</v>
      </c>
    </row>
    <row r="9" spans="2:12">
      <c r="F9" t="s">
        <v>24</v>
      </c>
      <c r="G9" t="s">
        <v>25</v>
      </c>
      <c r="I9" t="s">
        <v>26</v>
      </c>
    </row>
    <row r="10" spans="2:12">
      <c r="F10" t="s">
        <v>27</v>
      </c>
      <c r="G10" t="s">
        <v>28</v>
      </c>
      <c r="I10" t="s">
        <v>29</v>
      </c>
    </row>
    <row r="11" spans="2:12">
      <c r="F11" t="s">
        <v>30</v>
      </c>
      <c r="G11" t="s">
        <v>31</v>
      </c>
    </row>
    <row r="12" spans="2:12">
      <c r="D12" t="s">
        <v>3668</v>
      </c>
    </row>
    <row r="13" spans="2:12">
      <c r="B13" t="s">
        <v>3694</v>
      </c>
      <c r="C13" s="124" t="s">
        <v>3666</v>
      </c>
      <c r="D13" s="124" t="s">
        <v>3667</v>
      </c>
      <c r="E13" t="s">
        <v>3701</v>
      </c>
      <c r="F13" t="s">
        <v>3702</v>
      </c>
      <c r="G13" t="s">
        <v>45</v>
      </c>
      <c r="H13" t="s">
        <v>3703</v>
      </c>
      <c r="I13" t="s">
        <v>3715</v>
      </c>
    </row>
    <row r="14" spans="2:12">
      <c r="B14">
        <v>1</v>
      </c>
      <c r="C14">
        <v>1</v>
      </c>
      <c r="D14" s="125" t="s">
        <v>3712</v>
      </c>
      <c r="E14" t="s">
        <v>3713</v>
      </c>
      <c r="F14" t="s">
        <v>3713</v>
      </c>
      <c r="H14" t="s">
        <v>3713</v>
      </c>
      <c r="I14" t="s">
        <v>3714</v>
      </c>
    </row>
    <row r="15" spans="2:12">
      <c r="B15">
        <v>2</v>
      </c>
      <c r="C15">
        <v>2</v>
      </c>
      <c r="D15" s="125" t="s">
        <v>3710</v>
      </c>
    </row>
    <row r="16" spans="2:12">
      <c r="B16">
        <v>3</v>
      </c>
      <c r="C16">
        <v>3</v>
      </c>
      <c r="D16" s="126" t="s">
        <v>3709</v>
      </c>
      <c r="E16" t="s">
        <v>3681</v>
      </c>
    </row>
    <row r="17" spans="2:5">
      <c r="B17">
        <v>100</v>
      </c>
      <c r="D17" s="125" t="s">
        <v>3680</v>
      </c>
      <c r="E17" t="s">
        <v>3682</v>
      </c>
    </row>
    <row r="18" spans="2:5">
      <c r="B18">
        <v>100</v>
      </c>
      <c r="D18" s="125" t="s">
        <v>3679</v>
      </c>
    </row>
    <row r="19" spans="2:5">
      <c r="B19">
        <v>100</v>
      </c>
      <c r="D19" s="125" t="s">
        <v>3688</v>
      </c>
    </row>
    <row r="20" spans="2:5">
      <c r="B20">
        <v>100</v>
      </c>
      <c r="D20" s="125" t="s">
        <v>3689</v>
      </c>
    </row>
    <row r="21" spans="2:5">
      <c r="B21">
        <v>100</v>
      </c>
      <c r="D21" s="125" t="s">
        <v>3690</v>
      </c>
    </row>
    <row r="22" spans="2:5">
      <c r="B22">
        <v>100</v>
      </c>
      <c r="D22" s="125" t="s">
        <v>3691</v>
      </c>
    </row>
    <row r="23" spans="2:5">
      <c r="B23" t="s">
        <v>3692</v>
      </c>
      <c r="D23" s="125" t="s">
        <v>3672</v>
      </c>
    </row>
    <row r="24" spans="2:5">
      <c r="B24" t="s">
        <v>3692</v>
      </c>
      <c r="D24" s="125" t="s">
        <v>3678</v>
      </c>
    </row>
    <row r="25" spans="2:5">
      <c r="B25" t="s">
        <v>3692</v>
      </c>
      <c r="D25" s="125" t="s">
        <v>3683</v>
      </c>
    </row>
    <row r="26" spans="2:5">
      <c r="B26" t="s">
        <v>3692</v>
      </c>
      <c r="D26" s="125" t="s">
        <v>3708</v>
      </c>
    </row>
    <row r="27" spans="2:5">
      <c r="B27" t="s">
        <v>3692</v>
      </c>
      <c r="D27" s="125" t="s">
        <v>3711</v>
      </c>
    </row>
    <row r="28" spans="2:5">
      <c r="B28" t="s">
        <v>3692</v>
      </c>
      <c r="D28" s="125" t="s">
        <v>3693</v>
      </c>
    </row>
    <row r="29" spans="2:5">
      <c r="D29" s="125" t="s">
        <v>3695</v>
      </c>
    </row>
    <row r="30" spans="2:5">
      <c r="D30" s="125" t="s">
        <v>3696</v>
      </c>
    </row>
    <row r="31" spans="2:5">
      <c r="D31" s="125"/>
    </row>
    <row r="32" spans="2:5">
      <c r="D32" s="125"/>
    </row>
    <row r="33" spans="4:4">
      <c r="D33" s="125"/>
    </row>
    <row r="34" spans="4:4">
      <c r="D34" s="125"/>
    </row>
    <row r="35" spans="4:4">
      <c r="D35" s="125"/>
    </row>
    <row r="36" spans="4:4">
      <c r="D36" s="125"/>
    </row>
  </sheetData>
  <pageMargins left="0.7" right="0.7" top="0.75" bottom="0.75" header="0.3" footer="0.3"/>
  <pageSetup paperSize="9" orientation="portrait" horizontalDpi="4294967295" verticalDpi="4294967295"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00A3E-A296-4552-B2B2-A6F0FA9261E6}">
  <dimension ref="A2:I54"/>
  <sheetViews>
    <sheetView workbookViewId="0">
      <selection activeCell="B16" sqref="B16"/>
    </sheetView>
  </sheetViews>
  <sheetFormatPr baseColWidth="10" defaultRowHeight="13.8"/>
  <cols>
    <col min="1" max="1" width="3.09765625" customWidth="1"/>
    <col min="2" max="2" width="37.69921875" customWidth="1"/>
    <col min="3" max="3" width="16.3984375" customWidth="1"/>
    <col min="4" max="4" width="14.19921875" customWidth="1"/>
    <col min="5" max="5" width="14.5" customWidth="1"/>
    <col min="7" max="7" width="15.3984375" customWidth="1"/>
    <col min="8" max="8" width="17.19921875" customWidth="1"/>
  </cols>
  <sheetData>
    <row r="2" spans="1:9">
      <c r="B2" t="s">
        <v>3738</v>
      </c>
    </row>
    <row r="3" spans="1:9">
      <c r="B3" t="s">
        <v>3739</v>
      </c>
    </row>
    <row r="4" spans="1:9">
      <c r="B4" t="s">
        <v>3740</v>
      </c>
    </row>
    <row r="5" spans="1:9">
      <c r="A5" s="127">
        <v>1</v>
      </c>
      <c r="B5" t="s">
        <v>3732</v>
      </c>
    </row>
    <row r="6" spans="1:9">
      <c r="A6" s="127"/>
      <c r="B6" t="s">
        <v>3741</v>
      </c>
    </row>
    <row r="7" spans="1:9">
      <c r="A7" s="127">
        <v>2</v>
      </c>
      <c r="B7" t="s">
        <v>3755</v>
      </c>
    </row>
    <row r="8" spans="1:9">
      <c r="B8" t="s">
        <v>3737</v>
      </c>
    </row>
    <row r="9" spans="1:9">
      <c r="C9" t="s">
        <v>3758</v>
      </c>
      <c r="G9" t="s">
        <v>3745</v>
      </c>
      <c r="H9" t="s">
        <v>3759</v>
      </c>
      <c r="I9" t="s">
        <v>3745</v>
      </c>
    </row>
    <row r="10" spans="1:9" ht="82.8">
      <c r="C10" s="132" t="s">
        <v>3753</v>
      </c>
      <c r="H10" s="132" t="s">
        <v>3760</v>
      </c>
    </row>
    <row r="11" spans="1:9">
      <c r="B11" s="130">
        <v>1</v>
      </c>
      <c r="C11" s="133" t="s">
        <v>3751</v>
      </c>
      <c r="D11" s="129" t="s">
        <v>3744</v>
      </c>
      <c r="E11" s="129" t="s">
        <v>3742</v>
      </c>
      <c r="F11" s="129" t="s">
        <v>3743</v>
      </c>
      <c r="G11" s="129" t="s">
        <v>3746</v>
      </c>
      <c r="I11" t="s">
        <v>3756</v>
      </c>
    </row>
    <row r="12" spans="1:9">
      <c r="B12" t="s">
        <v>3717</v>
      </c>
    </row>
    <row r="13" spans="1:9">
      <c r="B13" t="s">
        <v>3718</v>
      </c>
    </row>
    <row r="14" spans="1:9">
      <c r="B14" t="s">
        <v>3719</v>
      </c>
    </row>
    <row r="15" spans="1:9">
      <c r="B15" t="s">
        <v>3720</v>
      </c>
    </row>
    <row r="17" spans="2:3" ht="14.4">
      <c r="B17" s="128" t="s">
        <v>3731</v>
      </c>
      <c r="C17" s="128"/>
    </row>
    <row r="18" spans="2:3">
      <c r="B18" t="s">
        <v>3716</v>
      </c>
    </row>
    <row r="19" spans="2:3">
      <c r="B19" t="s">
        <v>3721</v>
      </c>
    </row>
    <row r="20" spans="2:3">
      <c r="B20" t="s">
        <v>3722</v>
      </c>
    </row>
    <row r="21" spans="2:3">
      <c r="B21" t="s">
        <v>3723</v>
      </c>
    </row>
    <row r="22" spans="2:3">
      <c r="B22" t="s">
        <v>3724</v>
      </c>
    </row>
    <row r="23" spans="2:3">
      <c r="B23" t="s">
        <v>3725</v>
      </c>
    </row>
    <row r="24" spans="2:3">
      <c r="B24" t="s">
        <v>3726</v>
      </c>
    </row>
    <row r="26" spans="2:3" ht="14.4">
      <c r="B26" s="128" t="s">
        <v>3727</v>
      </c>
      <c r="C26" s="128"/>
    </row>
    <row r="27" spans="2:3">
      <c r="B27" t="s">
        <v>3728</v>
      </c>
    </row>
    <row r="28" spans="2:3">
      <c r="B28" t="s">
        <v>3730</v>
      </c>
    </row>
    <row r="32" spans="2:3" ht="14.4">
      <c r="B32" s="128" t="s">
        <v>3729</v>
      </c>
      <c r="C32" s="128"/>
    </row>
    <row r="33" spans="2:3">
      <c r="B33" t="s">
        <v>3735</v>
      </c>
    </row>
    <row r="34" spans="2:3">
      <c r="B34" t="s">
        <v>3736</v>
      </c>
    </row>
    <row r="35" spans="2:3">
      <c r="B35" t="s">
        <v>3733</v>
      </c>
    </row>
    <row r="36" spans="2:3">
      <c r="B36" t="s">
        <v>3734</v>
      </c>
    </row>
    <row r="39" spans="2:3">
      <c r="B39" s="130">
        <v>2</v>
      </c>
      <c r="C39" s="130"/>
    </row>
    <row r="40" spans="2:3">
      <c r="B40" t="s">
        <v>3749</v>
      </c>
      <c r="C40" t="s">
        <v>3752</v>
      </c>
    </row>
    <row r="41" spans="2:3">
      <c r="B41" t="s">
        <v>3750</v>
      </c>
      <c r="C41" t="s">
        <v>3752</v>
      </c>
    </row>
    <row r="42" spans="2:3">
      <c r="B42" t="s">
        <v>3747</v>
      </c>
    </row>
    <row r="43" spans="2:3">
      <c r="B43" t="s">
        <v>3748</v>
      </c>
    </row>
    <row r="44" spans="2:3">
      <c r="B44" t="s">
        <v>3754</v>
      </c>
    </row>
    <row r="45" spans="2:3">
      <c r="B45" t="s">
        <v>3756</v>
      </c>
    </row>
    <row r="46" spans="2:3">
      <c r="C46" t="s">
        <v>3757</v>
      </c>
    </row>
    <row r="50" spans="2:2">
      <c r="B50" t="s">
        <v>3761</v>
      </c>
    </row>
    <row r="51" spans="2:2">
      <c r="B51" t="s">
        <v>3765</v>
      </c>
    </row>
    <row r="52" spans="2:2">
      <c r="B52" t="s">
        <v>3762</v>
      </c>
    </row>
    <row r="53" spans="2:2">
      <c r="B53" t="s">
        <v>3763</v>
      </c>
    </row>
    <row r="54" spans="2:2">
      <c r="B54" s="131" t="s">
        <v>3764</v>
      </c>
    </row>
  </sheetData>
  <pageMargins left="0.7" right="0.7" top="0.75" bottom="0.75" header="0.3" footer="0.3"/>
  <pageSetup paperSize="9"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A2ED3-3774-4149-8639-45D8F7A530CB}">
  <dimension ref="A2:K65"/>
  <sheetViews>
    <sheetView workbookViewId="0">
      <selection activeCell="J17" sqref="J17"/>
    </sheetView>
  </sheetViews>
  <sheetFormatPr baseColWidth="10" defaultRowHeight="13.8"/>
  <cols>
    <col min="3" max="3" width="19.09765625" customWidth="1"/>
    <col min="4" max="4" width="16.59765625" customWidth="1"/>
    <col min="5" max="5" width="17.59765625" customWidth="1"/>
    <col min="6" max="6" width="20.3984375" customWidth="1"/>
    <col min="7" max="7" width="14.8984375" bestFit="1" customWidth="1"/>
    <col min="8" max="8" width="16.69921875" customWidth="1"/>
    <col min="9" max="11" width="14.8984375" bestFit="1" customWidth="1"/>
  </cols>
  <sheetData>
    <row r="2" spans="2:11">
      <c r="B2" t="s">
        <v>3610</v>
      </c>
    </row>
    <row r="3" spans="2:11" s="109" customFormat="1">
      <c r="C3" s="109">
        <v>43914</v>
      </c>
      <c r="D3" s="109">
        <v>43915.665277777778</v>
      </c>
      <c r="E3" s="109">
        <v>43916.425000000003</v>
      </c>
      <c r="F3" s="109">
        <v>43917.301388888889</v>
      </c>
      <c r="G3" s="109">
        <v>43918.381944444445</v>
      </c>
      <c r="H3" s="109">
        <v>43919.375</v>
      </c>
      <c r="I3" s="109">
        <v>43920.583333333336</v>
      </c>
      <c r="J3" s="109">
        <v>43921.382638888892</v>
      </c>
      <c r="K3" s="109">
        <v>43924</v>
      </c>
    </row>
    <row r="4" spans="2:11">
      <c r="B4">
        <v>1</v>
      </c>
      <c r="C4" s="81" t="s">
        <v>3609</v>
      </c>
      <c r="D4" s="81" t="s">
        <v>3609</v>
      </c>
      <c r="E4" s="81" t="s">
        <v>3609</v>
      </c>
      <c r="F4" s="81" t="s">
        <v>3609</v>
      </c>
      <c r="G4" s="81" t="s">
        <v>3609</v>
      </c>
      <c r="H4" s="81" t="s">
        <v>3612</v>
      </c>
      <c r="I4" s="81" t="s">
        <v>3612</v>
      </c>
      <c r="J4" s="81" t="s">
        <v>3612</v>
      </c>
      <c r="K4" s="81" t="s">
        <v>3659</v>
      </c>
    </row>
    <row r="5" spans="2:11">
      <c r="B5">
        <v>2</v>
      </c>
      <c r="C5" s="81" t="s">
        <v>3611</v>
      </c>
      <c r="D5" s="81" t="s">
        <v>3611</v>
      </c>
      <c r="E5" s="81" t="s">
        <v>3612</v>
      </c>
      <c r="F5" s="81" t="s">
        <v>3612</v>
      </c>
      <c r="G5" s="81" t="s">
        <v>3612</v>
      </c>
      <c r="H5" s="81" t="s">
        <v>3611</v>
      </c>
      <c r="I5" s="81" t="s">
        <v>3611</v>
      </c>
      <c r="J5" s="81" t="s">
        <v>3611</v>
      </c>
      <c r="K5" s="81" t="s">
        <v>3612</v>
      </c>
    </row>
    <row r="6" spans="2:11">
      <c r="B6">
        <v>3</v>
      </c>
      <c r="C6" s="81" t="s">
        <v>3612</v>
      </c>
      <c r="D6" s="81" t="s">
        <v>3612</v>
      </c>
      <c r="E6" s="81" t="s">
        <v>3611</v>
      </c>
      <c r="F6" s="111" t="s">
        <v>3611</v>
      </c>
      <c r="G6" s="81" t="s">
        <v>3611</v>
      </c>
      <c r="H6" s="81" t="s">
        <v>3609</v>
      </c>
      <c r="I6" s="81" t="s">
        <v>3609</v>
      </c>
      <c r="J6" s="81" t="s">
        <v>3609</v>
      </c>
      <c r="K6" s="81" t="s">
        <v>3611</v>
      </c>
    </row>
    <row r="7" spans="2:11">
      <c r="B7">
        <v>4</v>
      </c>
      <c r="C7" s="81" t="s">
        <v>3613</v>
      </c>
      <c r="D7" s="81" t="s">
        <v>3614</v>
      </c>
      <c r="E7" s="81" t="s">
        <v>3613</v>
      </c>
      <c r="F7" s="81" t="s">
        <v>3613</v>
      </c>
      <c r="G7" s="81" t="s">
        <v>3613</v>
      </c>
      <c r="H7" s="81" t="s">
        <v>3613</v>
      </c>
      <c r="I7" s="81" t="s">
        <v>3652</v>
      </c>
      <c r="J7" s="81" t="s">
        <v>3626</v>
      </c>
      <c r="K7" s="81" t="s">
        <v>3609</v>
      </c>
    </row>
    <row r="8" spans="2:11">
      <c r="B8">
        <v>5</v>
      </c>
      <c r="C8" s="81" t="s">
        <v>3614</v>
      </c>
      <c r="D8" s="81" t="s">
        <v>3613</v>
      </c>
      <c r="E8" s="81" t="s">
        <v>3614</v>
      </c>
      <c r="F8" s="81" t="s">
        <v>3614</v>
      </c>
      <c r="G8" s="81" t="s">
        <v>3614</v>
      </c>
      <c r="H8" s="81" t="s">
        <v>3626</v>
      </c>
      <c r="I8" s="81" t="s">
        <v>3614</v>
      </c>
      <c r="J8" s="81" t="s">
        <v>3613</v>
      </c>
      <c r="K8" s="81" t="s">
        <v>3614</v>
      </c>
    </row>
    <row r="9" spans="2:11">
      <c r="B9">
        <v>6</v>
      </c>
      <c r="C9" s="81" t="s">
        <v>3615</v>
      </c>
      <c r="D9" s="81" t="s">
        <v>3624</v>
      </c>
      <c r="E9" s="81" t="s">
        <v>3638</v>
      </c>
      <c r="F9" s="81" t="s">
        <v>3625</v>
      </c>
      <c r="G9" s="81" t="s">
        <v>3643</v>
      </c>
      <c r="H9" s="81" t="s">
        <v>3614</v>
      </c>
      <c r="I9" s="81" t="s">
        <v>3643</v>
      </c>
      <c r="J9" s="81" t="s">
        <v>3614</v>
      </c>
      <c r="K9" s="81" t="s">
        <v>3626</v>
      </c>
    </row>
    <row r="10" spans="2:11">
      <c r="B10">
        <v>7</v>
      </c>
      <c r="C10" s="81" t="s">
        <v>3616</v>
      </c>
      <c r="D10" s="81" t="s">
        <v>3616</v>
      </c>
      <c r="E10" s="81" t="s">
        <v>3615</v>
      </c>
      <c r="F10" s="81" t="s">
        <v>3618</v>
      </c>
      <c r="G10" s="81" t="s">
        <v>3616</v>
      </c>
      <c r="H10" s="81" t="s">
        <v>3643</v>
      </c>
      <c r="I10" s="81" t="s">
        <v>3644</v>
      </c>
      <c r="J10" s="81" t="s">
        <v>3618</v>
      </c>
      <c r="K10" s="81" t="s">
        <v>3660</v>
      </c>
    </row>
    <row r="11" spans="2:11">
      <c r="B11">
        <v>8</v>
      </c>
      <c r="C11" s="81" t="s">
        <v>3617</v>
      </c>
      <c r="D11" s="81" t="s">
        <v>3625</v>
      </c>
      <c r="E11" s="81" t="s">
        <v>3616</v>
      </c>
      <c r="F11" s="81" t="s">
        <v>3619</v>
      </c>
      <c r="G11" s="81" t="s">
        <v>3625</v>
      </c>
      <c r="H11" s="81" t="s">
        <v>3616</v>
      </c>
      <c r="I11" s="81" t="s">
        <v>3618</v>
      </c>
      <c r="J11" s="81" t="s">
        <v>3643</v>
      </c>
      <c r="K11" s="81" t="s">
        <v>3613</v>
      </c>
    </row>
    <row r="12" spans="2:11">
      <c r="B12">
        <v>9</v>
      </c>
      <c r="C12" s="81" t="s">
        <v>3618</v>
      </c>
      <c r="D12" s="81" t="s">
        <v>3618</v>
      </c>
      <c r="E12" s="81" t="s">
        <v>3639</v>
      </c>
      <c r="F12" s="81" t="s">
        <v>3645</v>
      </c>
      <c r="G12" s="81" t="s">
        <v>3618</v>
      </c>
      <c r="H12" s="81" t="s">
        <v>3618</v>
      </c>
      <c r="I12" s="81" t="s">
        <v>3613</v>
      </c>
      <c r="J12" s="81" t="s">
        <v>3625</v>
      </c>
      <c r="K12" s="81" t="s">
        <v>3615</v>
      </c>
    </row>
    <row r="13" spans="2:11">
      <c r="B13">
        <v>10</v>
      </c>
      <c r="C13" s="81" t="s">
        <v>3619</v>
      </c>
      <c r="D13" s="81" t="s">
        <v>3626</v>
      </c>
      <c r="E13" s="81" t="s">
        <v>3625</v>
      </c>
      <c r="F13" s="81" t="s">
        <v>3618</v>
      </c>
      <c r="G13" s="81" t="s">
        <v>3619</v>
      </c>
      <c r="H13" s="81" t="s">
        <v>3619</v>
      </c>
      <c r="I13" s="81" t="s">
        <v>3648</v>
      </c>
      <c r="J13" s="81" t="s">
        <v>3656</v>
      </c>
      <c r="K13" s="81" t="s">
        <v>3661</v>
      </c>
    </row>
    <row r="14" spans="2:11">
      <c r="D14" s="81" t="s">
        <v>3619</v>
      </c>
    </row>
    <row r="15" spans="2:11">
      <c r="D15" s="81"/>
    </row>
    <row r="16" spans="2:11">
      <c r="D16" s="84">
        <v>43915.761111111111</v>
      </c>
      <c r="E16" s="109">
        <v>43916.480555555558</v>
      </c>
      <c r="F16" s="109">
        <v>43917.439583333333</v>
      </c>
      <c r="G16" s="109">
        <v>43918.520833333336</v>
      </c>
      <c r="H16" s="109">
        <v>43919.458333333336</v>
      </c>
      <c r="J16" s="109">
        <v>43921.48333333333</v>
      </c>
    </row>
    <row r="17" spans="2:10">
      <c r="B17">
        <v>1</v>
      </c>
      <c r="D17" s="81" t="s">
        <v>3609</v>
      </c>
      <c r="E17" s="81" t="s">
        <v>3609</v>
      </c>
      <c r="F17" s="81" t="s">
        <v>3609</v>
      </c>
      <c r="G17" s="81" t="s">
        <v>3612</v>
      </c>
      <c r="H17" s="81" t="s">
        <v>3612</v>
      </c>
      <c r="J17" s="81" t="s">
        <v>3611</v>
      </c>
    </row>
    <row r="18" spans="2:10">
      <c r="B18">
        <v>2</v>
      </c>
      <c r="D18" s="81" t="s">
        <v>3611</v>
      </c>
      <c r="E18" s="81" t="s">
        <v>3612</v>
      </c>
      <c r="F18" s="81" t="s">
        <v>3612</v>
      </c>
      <c r="G18" s="81" t="s">
        <v>3609</v>
      </c>
      <c r="H18" s="81" t="s">
        <v>3611</v>
      </c>
      <c r="J18" s="81" t="s">
        <v>3612</v>
      </c>
    </row>
    <row r="19" spans="2:10">
      <c r="B19">
        <v>3</v>
      </c>
      <c r="D19" s="81" t="s">
        <v>3612</v>
      </c>
      <c r="E19" s="81" t="s">
        <v>3611</v>
      </c>
      <c r="F19" s="81" t="s">
        <v>3611</v>
      </c>
      <c r="G19" s="81" t="s">
        <v>3611</v>
      </c>
      <c r="H19" s="81" t="s">
        <v>3609</v>
      </c>
      <c r="J19" s="81" t="s">
        <v>3609</v>
      </c>
    </row>
    <row r="20" spans="2:10">
      <c r="B20">
        <v>4</v>
      </c>
      <c r="D20" s="81" t="s">
        <v>3614</v>
      </c>
      <c r="E20" s="81" t="s">
        <v>3613</v>
      </c>
      <c r="F20" s="81" t="s">
        <v>3613</v>
      </c>
      <c r="G20" s="81" t="s">
        <v>3613</v>
      </c>
      <c r="H20" s="81" t="s">
        <v>3613</v>
      </c>
      <c r="J20" s="81" t="s">
        <v>3614</v>
      </c>
    </row>
    <row r="21" spans="2:10">
      <c r="B21">
        <v>5</v>
      </c>
      <c r="D21" s="81" t="s">
        <v>3613</v>
      </c>
      <c r="E21" s="81" t="s">
        <v>3614</v>
      </c>
      <c r="F21" s="81" t="s">
        <v>3614</v>
      </c>
      <c r="G21" s="81" t="s">
        <v>3625</v>
      </c>
      <c r="H21" s="81" t="s">
        <v>3626</v>
      </c>
      <c r="J21" s="81" t="s">
        <v>3613</v>
      </c>
    </row>
    <row r="22" spans="2:10">
      <c r="B22">
        <v>6</v>
      </c>
      <c r="D22" s="81" t="s">
        <v>3624</v>
      </c>
      <c r="E22" s="81" t="s">
        <v>3616</v>
      </c>
      <c r="F22" s="81" t="s">
        <v>3643</v>
      </c>
      <c r="G22" s="81" t="s">
        <v>3618</v>
      </c>
      <c r="H22" s="81" t="s">
        <v>3643</v>
      </c>
      <c r="J22" s="81" t="s">
        <v>3616</v>
      </c>
    </row>
    <row r="23" spans="2:10">
      <c r="B23">
        <v>7</v>
      </c>
      <c r="D23" s="81" t="s">
        <v>3616</v>
      </c>
      <c r="E23" s="81" t="s">
        <v>3625</v>
      </c>
      <c r="F23" s="81" t="s">
        <v>3647</v>
      </c>
      <c r="G23" s="81" t="s">
        <v>3619</v>
      </c>
      <c r="H23" s="81" t="s">
        <v>3614</v>
      </c>
      <c r="J23" s="81" t="s">
        <v>3643</v>
      </c>
    </row>
    <row r="24" spans="2:10">
      <c r="B24">
        <v>8</v>
      </c>
      <c r="D24" s="81" t="s">
        <v>3625</v>
      </c>
      <c r="E24" s="81" t="s">
        <v>3618</v>
      </c>
      <c r="F24" s="81" t="s">
        <v>3625</v>
      </c>
      <c r="G24" s="81" t="s">
        <v>3648</v>
      </c>
      <c r="H24" s="81" t="s">
        <v>3618</v>
      </c>
      <c r="J24" s="81" t="s">
        <v>3626</v>
      </c>
    </row>
    <row r="25" spans="2:10">
      <c r="B25">
        <v>9</v>
      </c>
      <c r="D25" s="81" t="s">
        <v>3616</v>
      </c>
      <c r="E25" s="81" t="s">
        <v>3619</v>
      </c>
      <c r="F25" s="81" t="s">
        <v>3618</v>
      </c>
      <c r="G25" s="81" t="s">
        <v>3626</v>
      </c>
      <c r="H25" s="81" t="s">
        <v>3619</v>
      </c>
      <c r="J25" s="81" t="s">
        <v>3657</v>
      </c>
    </row>
    <row r="26" spans="2:10">
      <c r="B26">
        <v>10</v>
      </c>
      <c r="D26" s="81" t="s">
        <v>3618</v>
      </c>
      <c r="E26" s="81" t="s">
        <v>3626</v>
      </c>
      <c r="F26" s="81" t="s">
        <v>3616</v>
      </c>
      <c r="G26" s="81" t="s">
        <v>3645</v>
      </c>
      <c r="H26" s="81" t="s">
        <v>3625</v>
      </c>
      <c r="J26" s="81" t="s">
        <v>3648</v>
      </c>
    </row>
    <row r="27" spans="2:10">
      <c r="E27" s="81" t="s">
        <v>3640</v>
      </c>
      <c r="H27" s="81"/>
    </row>
    <row r="29" spans="2:10">
      <c r="E29" s="109">
        <v>43916.666666666664</v>
      </c>
      <c r="F29" s="109">
        <v>43917.588888888888</v>
      </c>
      <c r="G29" s="109">
        <v>43918.698611111111</v>
      </c>
      <c r="H29" s="109">
        <v>43919.512499999997</v>
      </c>
    </row>
    <row r="30" spans="2:10">
      <c r="B30">
        <v>1</v>
      </c>
      <c r="E30" s="81" t="s">
        <v>3609</v>
      </c>
      <c r="F30" s="81" t="s">
        <v>3609</v>
      </c>
      <c r="G30" s="81" t="s">
        <v>3612</v>
      </c>
      <c r="H30" s="81" t="s">
        <v>3612</v>
      </c>
    </row>
    <row r="31" spans="2:10">
      <c r="B31">
        <v>2</v>
      </c>
      <c r="E31" s="81" t="s">
        <v>3612</v>
      </c>
      <c r="F31" s="81" t="s">
        <v>3612</v>
      </c>
      <c r="G31" s="81" t="s">
        <v>3609</v>
      </c>
      <c r="H31" s="81" t="s">
        <v>3611</v>
      </c>
    </row>
    <row r="32" spans="2:10">
      <c r="B32">
        <v>3</v>
      </c>
      <c r="E32" s="81" t="s">
        <v>3611</v>
      </c>
      <c r="F32" s="81" t="s">
        <v>3611</v>
      </c>
      <c r="G32" s="81" t="s">
        <v>3611</v>
      </c>
      <c r="H32" s="81" t="s">
        <v>3609</v>
      </c>
    </row>
    <row r="33" spans="2:9">
      <c r="B33">
        <v>4</v>
      </c>
      <c r="E33" s="81" t="s">
        <v>3613</v>
      </c>
      <c r="F33" s="81" t="s">
        <v>3613</v>
      </c>
      <c r="G33" s="81" t="s">
        <v>3613</v>
      </c>
      <c r="H33" s="81" t="s">
        <v>3613</v>
      </c>
    </row>
    <row r="34" spans="2:9">
      <c r="B34">
        <v>5</v>
      </c>
      <c r="E34" s="81" t="s">
        <v>3614</v>
      </c>
      <c r="F34" s="81" t="s">
        <v>3614</v>
      </c>
      <c r="G34" s="81" t="s">
        <v>3625</v>
      </c>
      <c r="H34" s="81" t="s">
        <v>3626</v>
      </c>
    </row>
    <row r="35" spans="2:9">
      <c r="B35">
        <v>6</v>
      </c>
      <c r="E35" s="81" t="s">
        <v>3625</v>
      </c>
      <c r="F35" s="81" t="s">
        <v>3625</v>
      </c>
      <c r="G35" s="81" t="s">
        <v>3644</v>
      </c>
      <c r="H35" s="81" t="s">
        <v>3651</v>
      </c>
      <c r="I35" s="81"/>
    </row>
    <row r="36" spans="2:9">
      <c r="B36">
        <v>7</v>
      </c>
      <c r="E36" s="81" t="s">
        <v>3618</v>
      </c>
      <c r="F36" s="81" t="s">
        <v>3618</v>
      </c>
      <c r="G36" s="81" t="s">
        <v>3616</v>
      </c>
      <c r="H36" s="81" t="s">
        <v>3614</v>
      </c>
    </row>
    <row r="37" spans="2:9">
      <c r="B37">
        <v>8</v>
      </c>
      <c r="E37" s="81" t="s">
        <v>3619</v>
      </c>
      <c r="F37" s="81" t="s">
        <v>3643</v>
      </c>
      <c r="G37" s="81" t="s">
        <v>3618</v>
      </c>
      <c r="H37" s="81" t="s">
        <v>3618</v>
      </c>
    </row>
    <row r="38" spans="2:9">
      <c r="B38">
        <v>9</v>
      </c>
      <c r="E38" s="81" t="s">
        <v>3626</v>
      </c>
      <c r="F38" s="81" t="s">
        <v>3619</v>
      </c>
      <c r="G38" s="81" t="s">
        <v>3619</v>
      </c>
      <c r="H38" s="81" t="s">
        <v>3619</v>
      </c>
    </row>
    <row r="39" spans="2:9">
      <c r="B39">
        <v>10</v>
      </c>
      <c r="E39" s="81" t="s">
        <v>3641</v>
      </c>
      <c r="F39" s="81" t="s">
        <v>3645</v>
      </c>
      <c r="G39" s="81" t="s">
        <v>3648</v>
      </c>
      <c r="H39" s="81" t="s">
        <v>3625</v>
      </c>
    </row>
    <row r="40" spans="2:9">
      <c r="E40" s="81" t="s">
        <v>3640</v>
      </c>
      <c r="F40" s="81"/>
    </row>
    <row r="42" spans="2:9">
      <c r="E42" s="109">
        <v>43916.666666666664</v>
      </c>
      <c r="F42" s="109">
        <v>43917.713888888888</v>
      </c>
      <c r="H42" s="109">
        <v>43919.833333333336</v>
      </c>
    </row>
    <row r="43" spans="2:9">
      <c r="B43">
        <v>1</v>
      </c>
      <c r="E43" s="81" t="s">
        <v>3609</v>
      </c>
      <c r="F43" s="81" t="s">
        <v>3609</v>
      </c>
      <c r="H43" s="81" t="s">
        <v>3612</v>
      </c>
    </row>
    <row r="44" spans="2:9">
      <c r="B44">
        <v>2</v>
      </c>
      <c r="E44" s="81" t="s">
        <v>3612</v>
      </c>
      <c r="F44" s="81" t="s">
        <v>3612</v>
      </c>
      <c r="H44" s="81" t="s">
        <v>3611</v>
      </c>
    </row>
    <row r="45" spans="2:9">
      <c r="B45">
        <v>3</v>
      </c>
      <c r="E45" s="81" t="s">
        <v>3611</v>
      </c>
      <c r="F45" s="81" t="s">
        <v>3611</v>
      </c>
      <c r="H45" s="81" t="s">
        <v>3609</v>
      </c>
    </row>
    <row r="46" spans="2:9">
      <c r="B46">
        <v>4</v>
      </c>
      <c r="E46" s="81" t="s">
        <v>3613</v>
      </c>
      <c r="F46" s="81" t="s">
        <v>3613</v>
      </c>
      <c r="H46" s="81" t="s">
        <v>3613</v>
      </c>
    </row>
    <row r="47" spans="2:9">
      <c r="B47">
        <v>5</v>
      </c>
      <c r="E47" s="81" t="s">
        <v>3614</v>
      </c>
      <c r="F47" s="81" t="s">
        <v>3614</v>
      </c>
      <c r="H47" s="81" t="s">
        <v>3626</v>
      </c>
    </row>
    <row r="48" spans="2:9">
      <c r="B48">
        <v>6</v>
      </c>
      <c r="E48" s="81" t="s">
        <v>3625</v>
      </c>
      <c r="H48" s="81" t="s">
        <v>3614</v>
      </c>
    </row>
    <row r="49" spans="1:8">
      <c r="B49">
        <v>7</v>
      </c>
      <c r="E49" s="81" t="s">
        <v>3618</v>
      </c>
      <c r="F49" s="81" t="s">
        <v>3647</v>
      </c>
      <c r="H49" s="81" t="s">
        <v>3618</v>
      </c>
    </row>
    <row r="50" spans="1:8">
      <c r="B50">
        <v>8</v>
      </c>
      <c r="E50" s="81" t="s">
        <v>3619</v>
      </c>
      <c r="F50" s="81" t="s">
        <v>3625</v>
      </c>
      <c r="H50" s="81" t="s">
        <v>3619</v>
      </c>
    </row>
    <row r="51" spans="1:8">
      <c r="B51">
        <v>9</v>
      </c>
      <c r="E51" s="81" t="s">
        <v>3616</v>
      </c>
      <c r="F51" s="81" t="s">
        <v>3618</v>
      </c>
      <c r="H51" s="81" t="s">
        <v>3625</v>
      </c>
    </row>
    <row r="52" spans="1:8">
      <c r="B52">
        <v>10</v>
      </c>
      <c r="E52" s="81" t="s">
        <v>3626</v>
      </c>
      <c r="F52" s="81" t="s">
        <v>3645</v>
      </c>
      <c r="H52" s="81" t="s">
        <v>3643</v>
      </c>
    </row>
    <row r="53" spans="1:8">
      <c r="E53" s="81" t="s">
        <v>3640</v>
      </c>
      <c r="F53" s="81" t="s">
        <v>3615</v>
      </c>
      <c r="H53" s="81" t="s">
        <v>3640</v>
      </c>
    </row>
    <row r="55" spans="1:8">
      <c r="B55">
        <v>1</v>
      </c>
      <c r="E55" s="109">
        <v>43916.814583333333</v>
      </c>
    </row>
    <row r="56" spans="1:8">
      <c r="B56">
        <v>2</v>
      </c>
      <c r="E56" s="81" t="s">
        <v>3609</v>
      </c>
    </row>
    <row r="57" spans="1:8">
      <c r="B57">
        <v>3</v>
      </c>
      <c r="E57" s="81" t="s">
        <v>3612</v>
      </c>
    </row>
    <row r="58" spans="1:8">
      <c r="A58" t="s">
        <v>3642</v>
      </c>
      <c r="B58">
        <v>4</v>
      </c>
      <c r="E58" s="81" t="s">
        <v>3611</v>
      </c>
    </row>
    <row r="59" spans="1:8">
      <c r="B59">
        <v>5</v>
      </c>
      <c r="E59" s="81" t="s">
        <v>3613</v>
      </c>
    </row>
    <row r="60" spans="1:8">
      <c r="B60">
        <v>6</v>
      </c>
      <c r="E60" s="81" t="s">
        <v>3614</v>
      </c>
    </row>
    <row r="61" spans="1:8">
      <c r="B61">
        <v>7</v>
      </c>
      <c r="E61" s="81" t="s">
        <v>3625</v>
      </c>
    </row>
    <row r="62" spans="1:8">
      <c r="B62">
        <v>8</v>
      </c>
      <c r="E62" s="81" t="s">
        <v>3643</v>
      </c>
    </row>
    <row r="63" spans="1:8">
      <c r="B63">
        <v>9</v>
      </c>
      <c r="E63" s="81" t="s">
        <v>3618</v>
      </c>
    </row>
    <row r="64" spans="1:8">
      <c r="B64">
        <v>10</v>
      </c>
      <c r="E64" s="81" t="s">
        <v>3644</v>
      </c>
    </row>
    <row r="65" spans="5:5">
      <c r="E65" s="81" t="s">
        <v>3626</v>
      </c>
    </row>
  </sheetData>
  <hyperlinks>
    <hyperlink ref="C5" r:id="rId1" display="https://www.facebook.com/zwertvaegher" xr:uid="{7A3F3C31-49BF-4C6D-86F1-4DAB84D6EC8A}"/>
    <hyperlink ref="C4" r:id="rId2" display="https://www.facebook.com/pops.brots" xr:uid="{FAB55183-3147-4856-BF3F-BFD46146E8F0}"/>
    <hyperlink ref="C6" r:id="rId3" display="https://www.facebook.com/merry.mazmanian" xr:uid="{FC6DDA3D-606C-4125-93E5-651A076B11D5}"/>
    <hyperlink ref="C7" r:id="rId4" display="https://www.facebook.com/faiga.gaumandcajtak" xr:uid="{2945B3D0-5478-4BD4-B44F-10D122F894BB}"/>
    <hyperlink ref="C8" r:id="rId5" display="https://www.facebook.com/roxane.thebaud.5" xr:uid="{53E250CE-14BA-45B2-821D-8EB2BFB71325}"/>
    <hyperlink ref="C9" r:id="rId6" display="https://www.facebook.com/profile.php?id=100013441513281" xr:uid="{7D097B52-A0A9-4864-9D0D-E018ED31ADD3}"/>
    <hyperlink ref="C10" r:id="rId7" display="https://www.facebook.com/camille.mader.1" xr:uid="{2FD9FB35-BED1-4AF4-8518-52BEC4170D78}"/>
    <hyperlink ref="C11" r:id="rId8" display="https://www.facebook.com/slimen.belhajali" xr:uid="{481DCE49-31B8-4D44-BD15-8AEF2C8D3F6F}"/>
    <hyperlink ref="C12" r:id="rId9" display="https://www.facebook.com/celineemma.dbs" xr:uid="{BCB6945D-63B4-48A0-A3C7-E084330177CB}"/>
    <hyperlink ref="C13" r:id="rId10" display="https://www.facebook.com/liloo.guillou" xr:uid="{F61AC25D-8B25-4261-8833-275F13A832B4}"/>
    <hyperlink ref="D5" r:id="rId11" display="https://www.facebook.com/zwertvaegher" xr:uid="{A69E0ADE-3E4E-4C58-A183-39B5863EAAC5}"/>
    <hyperlink ref="D4" r:id="rId12" display="https://www.facebook.com/pops.brots" xr:uid="{F7A6C285-DDE1-42C8-87B1-774843F46661}"/>
    <hyperlink ref="D6" r:id="rId13" display="https://www.facebook.com/merry.mazmanian" xr:uid="{8CF99BEE-8CDF-4CAF-9535-422E46421FD8}"/>
    <hyperlink ref="D8" r:id="rId14" display="https://www.facebook.com/faiga.gaumandcajtak" xr:uid="{5E20BF41-4E81-4889-87E5-2DFAD81C5547}"/>
    <hyperlink ref="D7" r:id="rId15" display="https://www.facebook.com/roxane.thebaud.5" xr:uid="{221CB671-789D-4AF3-B5CB-94B926974165}"/>
    <hyperlink ref="D10" r:id="rId16" display="https://www.facebook.com/camille.mader.1" xr:uid="{019D8EAD-A2FA-441C-BBD0-51341E9068F7}"/>
    <hyperlink ref="E24" r:id="rId17" display="https://www.facebook.com/celineemma.dbs" xr:uid="{4D5C3347-0A79-4FAB-8AA3-B83F3DA1A6C6}"/>
    <hyperlink ref="D14" r:id="rId18" display="https://www.facebook.com/liloo.guillou" xr:uid="{66F6791D-88C2-4DF7-8C82-B141CA843491}"/>
    <hyperlink ref="D9" r:id="rId19" display="https://www.facebook.com/solene.grout" xr:uid="{8B8DEA61-C516-483D-8E5D-C46A14FAEEDB}"/>
    <hyperlink ref="D11" r:id="rId20" display="https://www.facebook.com/karim.ouharzoune" xr:uid="{16051193-8737-4199-9C7A-1FCD833BCF85}"/>
    <hyperlink ref="D13" r:id="rId21" display="https://www.facebook.com/migrand" xr:uid="{5FC70A24-5A56-4EE7-B4FB-31681931F8C5}"/>
    <hyperlink ref="D25" r:id="rId22" display="https://www.facebook.com/camille.mader.1" xr:uid="{B42AC5B7-F46E-44C5-A1DC-C2582FDD7FC7}"/>
    <hyperlink ref="D26" r:id="rId23" display="https://www.facebook.com/celineemma.dbs" xr:uid="{46F17EE5-6F66-4F4A-96D5-1C0B55767C2D}"/>
    <hyperlink ref="E38" r:id="rId24" display="https://www.facebook.com/migrand" xr:uid="{F0151B1A-A77D-4103-80AA-2642F9EEB2AF}"/>
    <hyperlink ref="D18" r:id="rId25" display="https://www.facebook.com/zwertvaegher" xr:uid="{7CC648DF-94B8-437D-AD20-707C15566F76}"/>
    <hyperlink ref="D17" r:id="rId26" display="https://www.facebook.com/pops.brots" xr:uid="{CBDC707D-89AA-4A19-AAEE-2C657CD85878}"/>
    <hyperlink ref="D19" r:id="rId27" display="https://www.facebook.com/merry.mazmanian" xr:uid="{F770F8B7-DC2A-419D-876A-00A1C56303B0}"/>
    <hyperlink ref="D21" r:id="rId28" display="https://www.facebook.com/faiga.gaumandcajtak" xr:uid="{8692E13F-7414-455C-9433-0A82FD9C7685}"/>
    <hyperlink ref="D20" r:id="rId29" display="https://www.facebook.com/roxane.thebaud.5" xr:uid="{9221ED11-650D-4595-A196-60F8AD80BBB3}"/>
    <hyperlink ref="D23" r:id="rId30" display="https://www.facebook.com/camille.mader.1" xr:uid="{2D1EE3D7-8CF6-4AD7-ABB6-D6E2F9499D70}"/>
    <hyperlink ref="D22" r:id="rId31" display="https://www.facebook.com/solene.grout" xr:uid="{47E04BC6-8578-4741-B811-0681F56696BD}"/>
    <hyperlink ref="D24" r:id="rId32" display="https://www.facebook.com/karim.ouharzoune" xr:uid="{FCFA675C-60FC-4AD0-A650-1D0687D7F11F}"/>
    <hyperlink ref="E6" r:id="rId33" display="https://www.facebook.com/zwertvaegher" xr:uid="{691F02AA-824F-4945-8F57-A1E26C368FFE}"/>
    <hyperlink ref="E4" r:id="rId34" display="https://www.facebook.com/pops.brots" xr:uid="{72391CC2-24FC-4DA6-A041-9A24A9A8B466}"/>
    <hyperlink ref="E5" r:id="rId35" display="https://www.facebook.com/merry.mazmanian" xr:uid="{7E8791D6-EB8F-47C6-9C97-557C3FEB40E2}"/>
    <hyperlink ref="E7" r:id="rId36" display="https://www.facebook.com/faiga.gaumandcajtak" xr:uid="{C1A904B7-F943-4233-93A7-23AB869AE9F7}"/>
    <hyperlink ref="E8" r:id="rId37" display="https://www.facebook.com/roxane.thebaud.5" xr:uid="{0EDD34BE-8584-4B90-BCEB-32F9BD0C480D}"/>
    <hyperlink ref="E11" r:id="rId38" display="https://www.facebook.com/camille.mader.1" xr:uid="{27711967-A436-42C9-9D46-C3E79E873BF1}"/>
    <hyperlink ref="E23" r:id="rId39" display="https://www.facebook.com/karim.ouharzoune" xr:uid="{EFA30D0B-9B3C-4A3E-AC31-90FEFE10C845}"/>
    <hyperlink ref="E9" r:id="rId40" display="https://www.facebook.com/zakaria.khaliphy" xr:uid="{5D95A015-2B4C-4508-BC8C-3F01FEFD1148}"/>
    <hyperlink ref="E10" r:id="rId41" display="https://www.facebook.com/profile.php?id=100013441513281" xr:uid="{751D9170-CA3A-4360-97F7-8CF5DD9A779B}"/>
    <hyperlink ref="E12" r:id="rId42" display="https://www.facebook.com/tiphanie.routier" xr:uid="{03AF6BC7-84AD-46B5-BD54-2FDA2A1C907F}"/>
    <hyperlink ref="E19" r:id="rId43" display="https://www.facebook.com/zwertvaegher" xr:uid="{2ED20BC3-586C-4FD5-8E43-52B1776C1261}"/>
    <hyperlink ref="E17" r:id="rId44" display="https://www.facebook.com/pops.brots" xr:uid="{508005BA-F409-46F2-8AA9-AEA9A69185F9}"/>
    <hyperlink ref="E18" r:id="rId45" display="https://www.facebook.com/merry.mazmanian" xr:uid="{C3856F57-E767-4A14-A719-51044EB39CA5}"/>
    <hyperlink ref="E20" r:id="rId46" display="https://www.facebook.com/faiga.gaumandcajtak" xr:uid="{F9CEC5C4-8ED5-4D23-A54F-904D308F5339}"/>
    <hyperlink ref="E21" r:id="rId47" display="https://www.facebook.com/roxane.thebaud.5" xr:uid="{0B2A4F43-90D5-4F47-84E8-23FE5179D35C}"/>
    <hyperlink ref="E22" r:id="rId48" display="https://www.facebook.com/camille.mader.1" xr:uid="{47D18F0F-25D1-4F3A-8BDE-97D9E71636EF}"/>
    <hyperlink ref="E13" r:id="rId49" display="https://www.facebook.com/karim.ouharzoune" xr:uid="{E183FF17-5859-44C7-B354-D7159A9CBF77}"/>
    <hyperlink ref="D12" r:id="rId50" display="https://www.facebook.com/celineemma.dbs" xr:uid="{689E7F2E-4339-4331-8796-01F6AEBBB9D6}"/>
    <hyperlink ref="E25" r:id="rId51" display="https://www.facebook.com/liloo.guillou" xr:uid="{CAEE5590-FF2F-461B-A480-C2869ED54896}"/>
    <hyperlink ref="E26" r:id="rId52" display="https://www.facebook.com/migrand" xr:uid="{E3C37B67-EF3C-4159-BE89-7249A2C75EF9}"/>
    <hyperlink ref="E27" r:id="rId53" display="https://www.facebook.com/abderrahmane.daoudii" xr:uid="{352EC1F9-D678-446A-B335-2E138FB44F2B}"/>
    <hyperlink ref="E36" r:id="rId54" display="https://www.facebook.com/celineemma.dbs" xr:uid="{38123A3F-25A3-4F84-B9EC-373FDD9951E1}"/>
    <hyperlink ref="E35" r:id="rId55" display="https://www.facebook.com/karim.ouharzoune" xr:uid="{281D4373-1239-4C72-87C7-20224F031F0B}"/>
    <hyperlink ref="E32" r:id="rId56" display="https://www.facebook.com/zwertvaegher" xr:uid="{27824A6A-B86B-47B3-A033-D3B4308F2A7D}"/>
    <hyperlink ref="E30" r:id="rId57" display="https://www.facebook.com/pops.brots" xr:uid="{08BBE020-8C2A-4649-A184-68866D2E11D1}"/>
    <hyperlink ref="E31" r:id="rId58" display="https://www.facebook.com/merry.mazmanian" xr:uid="{F9E5B428-358D-4132-B71E-93F69E068368}"/>
    <hyperlink ref="E33" r:id="rId59" display="https://www.facebook.com/faiga.gaumandcajtak" xr:uid="{AD9C53D7-9993-464E-9020-140AA1E5E61E}"/>
    <hyperlink ref="E34" r:id="rId60" display="https://www.facebook.com/roxane.thebaud.5" xr:uid="{BA0C5E6B-40DB-4970-B4F4-F253774DC2A1}"/>
    <hyperlink ref="E37" r:id="rId61" display="https://www.facebook.com/liloo.guillou" xr:uid="{9A43263A-9913-4C1C-82BE-AF0D8F707652}"/>
    <hyperlink ref="E40" r:id="rId62" display="https://www.facebook.com/abderrahmane.daoudii" xr:uid="{748552F3-240F-4463-900D-132596B60716}"/>
    <hyperlink ref="E39" r:id="rId63" display="https://www.facebook.com/julie.gremplewski" xr:uid="{02651E06-9D54-45F6-8744-4680049B6D73}"/>
    <hyperlink ref="E52" r:id="rId64" display="https://www.facebook.com/migrand" xr:uid="{F5D6AE1B-5FAA-4811-9782-169EA14019AC}"/>
    <hyperlink ref="E49" r:id="rId65" display="https://www.facebook.com/celineemma.dbs" xr:uid="{29C86284-3FA1-490B-8607-5457BD44ACF8}"/>
    <hyperlink ref="E48" r:id="rId66" display="https://www.facebook.com/karim.ouharzoune" xr:uid="{9D50A62D-D3D2-4ED4-B4F3-08279881E2EE}"/>
    <hyperlink ref="E45" r:id="rId67" display="https://www.facebook.com/zwertvaegher" xr:uid="{B36ABD9B-9576-4371-9CE8-E27DF33B70E8}"/>
    <hyperlink ref="E43" r:id="rId68" display="https://www.facebook.com/pops.brots" xr:uid="{4B6108B4-1955-454C-8F6F-59B6D927BF19}"/>
    <hyperlink ref="E44" r:id="rId69" display="https://www.facebook.com/merry.mazmanian" xr:uid="{CEE28DFA-CE5A-49E0-B51C-CD3A01046950}"/>
    <hyperlink ref="E46" r:id="rId70" display="https://www.facebook.com/faiga.gaumandcajtak" xr:uid="{631C22EF-CAAB-4735-99C9-7E015E5EFED2}"/>
    <hyperlink ref="E47" r:id="rId71" display="https://www.facebook.com/roxane.thebaud.5" xr:uid="{ACD18495-021B-4012-BBF6-914980B7B818}"/>
    <hyperlink ref="E50" r:id="rId72" display="https://www.facebook.com/liloo.guillou" xr:uid="{2FF9A754-C4C8-43BC-A340-4BEA6A68338B}"/>
    <hyperlink ref="E53" r:id="rId73" display="https://www.facebook.com/abderrahmane.daoudii" xr:uid="{48B5FC27-0733-4066-A5FC-00B8377D423A}"/>
    <hyperlink ref="E51" r:id="rId74" display="https://www.facebook.com/camille.mader.1" xr:uid="{26E2D365-14DE-47C6-BB9D-88749B48B6D8}"/>
    <hyperlink ref="E62" r:id="rId75" display="https://www.facebook.com/alexandre.fevrier.9" xr:uid="{0CD9E866-3354-470E-8CD0-4750364DD54F}"/>
    <hyperlink ref="E63" r:id="rId76" display="https://www.facebook.com/celineemma.dbs" xr:uid="{E74BA6C3-7E77-4212-BB26-AAB00555B1B3}"/>
    <hyperlink ref="E64" r:id="rId77" display="https://www.facebook.com/nicolas.frcn" xr:uid="{4065546E-56FC-43F5-A4D4-13A2B1CDA929}"/>
    <hyperlink ref="E65" r:id="rId78" display="https://www.facebook.com/migrand" xr:uid="{F108C71D-9EA1-439C-8200-F8EFEDAA82DF}"/>
    <hyperlink ref="E61" r:id="rId79" display="https://www.facebook.com/karim.ouharzoune" xr:uid="{AD2E777B-0D7B-4B88-9D78-B2F0165F2E8E}"/>
    <hyperlink ref="E58" r:id="rId80" display="https://www.facebook.com/zwertvaegher" xr:uid="{42024DA3-DBA5-468A-8336-7609E7FC490E}"/>
    <hyperlink ref="E56" r:id="rId81" display="https://www.facebook.com/pops.brots" xr:uid="{DA66949D-2438-4E8D-A6A9-71F2F5F20391}"/>
    <hyperlink ref="E57" r:id="rId82" display="https://www.facebook.com/merry.mazmanian" xr:uid="{13CBCB7A-31E4-4D43-895E-1992B7DF6C49}"/>
    <hyperlink ref="E59" r:id="rId83" display="https://www.facebook.com/faiga.gaumandcajtak" xr:uid="{EA0AE2C6-5B5F-4543-950D-561BEDC36F58}"/>
    <hyperlink ref="E60" r:id="rId84" display="https://www.facebook.com/roxane.thebaud.5" xr:uid="{8CE95D99-F96C-48A4-8842-3DF2E4368843}"/>
    <hyperlink ref="F9" r:id="rId85" display="https://www.facebook.com/karim.ouharzoune" xr:uid="{2626F3B0-9880-45F9-BAAB-A40B757AEB76}"/>
    <hyperlink ref="F10" r:id="rId86" display="https://www.facebook.com/celineemma.dbs" xr:uid="{39B49DC5-8753-4914-B9ED-046FC0FB59C9}"/>
    <hyperlink ref="F11" r:id="rId87" display="https://www.facebook.com/liloo.guillou" xr:uid="{E656C0FB-9716-4D78-AD9F-A1662EC36A4A}"/>
    <hyperlink ref="F12" r:id="rId88" display="https://www.facebook.com/hubert.angenault" xr:uid="{0CC6F973-6087-4F86-8765-C403F8A88E12}"/>
    <hyperlink ref="F13" r:id="rId89" display="https://www.facebook.com/julie.gremplewski" xr:uid="{1D252D7A-6E82-4373-9184-80A3E715DE48}"/>
    <hyperlink ref="F6" r:id="rId90" display="https://www.facebook.com/zwertvaegher" xr:uid="{D09CD0E1-CFA8-4743-9D0D-00F6B5B073ED}"/>
    <hyperlink ref="F4" r:id="rId91" display="https://www.facebook.com/pops.brots" xr:uid="{F647390B-E140-47EB-B03A-25194DB4BF6A}"/>
    <hyperlink ref="F5" r:id="rId92" display="https://www.facebook.com/merry.mazmanian" xr:uid="{3E88765D-CF40-4C73-8D8C-9FC743D50F64}"/>
    <hyperlink ref="F7" r:id="rId93" display="https://www.facebook.com/faiga.gaumandcajtak" xr:uid="{2F11789D-A292-4832-A0BD-341157605B8C}"/>
    <hyperlink ref="F8" r:id="rId94" display="https://www.facebook.com/roxane.thebaud.5" xr:uid="{1F20AA01-92F3-4D96-B4C2-B1B60A75DA45}"/>
    <hyperlink ref="F24" r:id="rId95" display="https://www.facebook.com/karim.ouharzoune" xr:uid="{B527F669-294A-49F0-A598-AC2A545ABC8B}"/>
    <hyperlink ref="F25" r:id="rId96" display="https://www.facebook.com/celineemma.dbs" xr:uid="{8B43A4BA-4827-4E97-B7A6-F22C7D3B812D}"/>
    <hyperlink ref="F17" r:id="rId97" display="https://www.facebook.com/pops.brots" xr:uid="{57953613-944C-4DDD-B9BA-CD60C85454FC}"/>
    <hyperlink ref="F18" r:id="rId98" display="https://www.facebook.com/merry.mazmanian" xr:uid="{881303C3-BE07-40FA-BDC5-DB01EDAF48B2}"/>
    <hyperlink ref="F20" r:id="rId99" display="https://www.facebook.com/faiga.gaumandcajtak" xr:uid="{4CDD735C-EFC6-4A42-A24F-DF4947FCFF80}"/>
    <hyperlink ref="F21" r:id="rId100" display="https://www.facebook.com/roxane.thebaud.5" xr:uid="{FCEB0634-757B-4EDE-99EA-60E3DCB6C91D}"/>
    <hyperlink ref="F22" r:id="rId101" display="https://www.facebook.com/alexandre.fevrier.9" xr:uid="{B6D52D42-B388-4911-AD08-1E6CFC55C1A8}"/>
    <hyperlink ref="F23" r:id="rId102" display="https://www.facebook.com/dominique.monceaux.3" xr:uid="{D77656F8-CEE7-423C-9E9F-95F055BACA43}"/>
    <hyperlink ref="F26" r:id="rId103" display="https://www.facebook.com/camille.mader.1" xr:uid="{8560D644-F71F-44C2-B525-C7EC1D38B6FB}"/>
    <hyperlink ref="F35" r:id="rId104" display="https://www.facebook.com/karim.ouharzoune" xr:uid="{3E927DAF-C89C-499D-AD85-C45888A993E1}"/>
    <hyperlink ref="F36" r:id="rId105" display="https://www.facebook.com/celineemma.dbs" xr:uid="{080F41B8-6CED-4B1E-A68F-1D97ECBD7F24}"/>
    <hyperlink ref="F38" r:id="rId106" display="https://www.facebook.com/liloo.guillou" xr:uid="{DDAEBA52-B2DE-41C0-BA39-8E5245062F49}"/>
    <hyperlink ref="F39" r:id="rId107" display="https://www.facebook.com/hubert.angenault" xr:uid="{663A9140-5008-400B-8375-5B8E68EBC93C}"/>
    <hyperlink ref="F30" r:id="rId108" display="https://www.facebook.com/pops.brots" xr:uid="{B6F2C009-F9E0-4325-88B3-8B83BD93E460}"/>
    <hyperlink ref="F31" r:id="rId109" display="https://www.facebook.com/merry.mazmanian" xr:uid="{0B355FD3-BD05-4A17-8CEC-5018FD1063E2}"/>
    <hyperlink ref="F33" r:id="rId110" display="https://www.facebook.com/faiga.gaumandcajtak" xr:uid="{C13C6FC4-5DD6-4CCC-A7BE-32287F6674AF}"/>
    <hyperlink ref="F34" r:id="rId111" display="https://www.facebook.com/roxane.thebaud.5" xr:uid="{4A40E353-85E1-4586-98E6-08C4033190B0}"/>
    <hyperlink ref="F37" r:id="rId112" display="https://www.facebook.com/alexandre.fevrier.9" xr:uid="{23AC0BCF-488E-438A-AB52-050916430755}"/>
    <hyperlink ref="F50" r:id="rId113" display="https://www.facebook.com/karim.ouharzoune" xr:uid="{016B0727-2E35-461F-99CF-0BA90229CAB9}"/>
    <hyperlink ref="F51" r:id="rId114" display="https://www.facebook.com/celineemma.dbs" xr:uid="{C9635C92-3AE1-4B3A-A9CF-EDB0F304F224}"/>
    <hyperlink ref="F52" r:id="rId115" display="https://www.facebook.com/hubert.angenault" xr:uid="{DA802879-6526-47A8-AB05-6E4818832A6D}"/>
    <hyperlink ref="F43" r:id="rId116" display="https://www.facebook.com/pops.brots" xr:uid="{85338692-1CE5-4FED-B5B1-1DE3BAAFFF7D}"/>
    <hyperlink ref="F44" r:id="rId117" display="https://www.facebook.com/merry.mazmanian" xr:uid="{400B06AE-4FA7-4F4E-AAA5-59F81C0F23A4}"/>
    <hyperlink ref="F46" r:id="rId118" display="https://www.facebook.com/faiga.gaumandcajtak" xr:uid="{94B880A0-9C29-4195-B267-43B1918D2AD0}"/>
    <hyperlink ref="F47" r:id="rId119" display="https://www.facebook.com/roxane.thebaud.5" xr:uid="{7AE78D98-B2F8-40F7-B9D0-E0131A126ADC}"/>
    <hyperlink ref="H52" r:id="rId120" display="https://www.facebook.com/alexandre.fevrier.9" xr:uid="{D2D0EAD9-7B8D-4DC8-A30D-F7598D8F8DBD}"/>
    <hyperlink ref="F49" r:id="rId121" display="https://www.facebook.com/dominique.monceaux.3" xr:uid="{73CE08C6-9197-420C-A3EF-BAFAF0E0B1B2}"/>
    <hyperlink ref="F53" r:id="rId122" display="https://www.facebook.com/profile.php?id=100013441513281" xr:uid="{43B8B364-73DC-481C-8A8F-89882B9FA45B}"/>
    <hyperlink ref="G6" r:id="rId123" display="https://www.facebook.com/zwertvaegher" xr:uid="{81464A83-5F98-4731-A433-BDC5DD168692}"/>
    <hyperlink ref="G4" r:id="rId124" display="https://www.facebook.com/pops.brots" xr:uid="{CE661EEC-16CB-461E-90F0-1F72363AFF56}"/>
    <hyperlink ref="G5" r:id="rId125" display="https://www.facebook.com/merry.mazmanian" xr:uid="{2E2BF5BE-DACD-47B9-88B3-3EAF53400A92}"/>
    <hyperlink ref="G7" r:id="rId126" display="https://www.facebook.com/faiga.gaumandcajtak" xr:uid="{DE7AFC37-C588-49F5-86EA-1F95761F369B}"/>
    <hyperlink ref="G8" r:id="rId127" display="https://www.facebook.com/roxane.thebaud.5" xr:uid="{3C3E8471-7BC9-447F-BDB8-FAC7622F523B}"/>
    <hyperlink ref="G10" r:id="rId128" display="https://www.facebook.com/camille.mader.1" xr:uid="{7E630B55-1F18-4DC2-B39C-F2DEDAC5C478}"/>
    <hyperlink ref="G11" r:id="rId129" display="https://www.facebook.com/karim.ouharzoune" xr:uid="{C63D30F3-FCEE-4138-9073-E553192CFE6E}"/>
    <hyperlink ref="G9" r:id="rId130" display="https://www.facebook.com/alexandre.fevrier.9" xr:uid="{55879CB6-3799-4532-9FCD-E75115D58998}"/>
    <hyperlink ref="G12" r:id="rId131" display="https://www.facebook.com/celineemma.dbs" xr:uid="{2BEF3DE0-3311-40BB-AAB2-932A45DCC42D}"/>
    <hyperlink ref="G13" r:id="rId132" display="https://www.facebook.com/liloo.guillou" xr:uid="{4AA346F3-26E6-4044-BDC3-826EF8702D75}"/>
    <hyperlink ref="F19" r:id="rId133" display="https://www.facebook.com/zwertvaegher" xr:uid="{CDE9F25C-97D5-4500-B587-AE372CB32556}"/>
    <hyperlink ref="F32" r:id="rId134" display="https://www.facebook.com/zwertvaegher" xr:uid="{E8A2000A-742F-49B1-A7B7-9D8B1C5F0152}"/>
    <hyperlink ref="F45" r:id="rId135" display="https://www.facebook.com/zwertvaegher" xr:uid="{80D78F74-7617-4913-B7F9-10DAA10F17AF}"/>
    <hyperlink ref="G19" r:id="rId136" display="https://www.facebook.com/zwertvaegher" xr:uid="{B7C06D97-2836-43BA-8921-121C64982F68}"/>
    <hyperlink ref="G18" r:id="rId137" display="https://www.facebook.com/pops.brots" xr:uid="{59445916-63C3-4649-B0ED-C693CA4A816D}"/>
    <hyperlink ref="G17" r:id="rId138" display="https://www.facebook.com/merry.mazmanian" xr:uid="{87487B25-C99A-4AA4-BD0D-EF64062DABFB}"/>
    <hyperlink ref="G20" r:id="rId139" display="https://www.facebook.com/faiga.gaumandcajtak" xr:uid="{EB275502-DA86-4943-B775-5A63E321E3D3}"/>
    <hyperlink ref="G21" r:id="rId140" display="https://www.facebook.com/karim.ouharzoune" xr:uid="{08C37C78-F0F9-40E5-90BA-4E4E81277728}"/>
    <hyperlink ref="G22" r:id="rId141" display="https://www.facebook.com/celineemma.dbs" xr:uid="{3502A029-F74F-4B23-986A-AC7327E48202}"/>
    <hyperlink ref="G23" r:id="rId142" display="https://www.facebook.com/liloo.guillou" xr:uid="{7001292D-88AD-47D9-B8D7-1648E088F3DA}"/>
    <hyperlink ref="G24" r:id="rId143" display="https://www.facebook.com/stephany.gaillard" xr:uid="{7B705ADA-6B70-4004-BE8C-1A15B248D6D7}"/>
    <hyperlink ref="G25" r:id="rId144" display="https://www.facebook.com/migrand" xr:uid="{240908CF-AB71-43BB-A4BC-24975B05BFDC}"/>
    <hyperlink ref="G26" r:id="rId145" display="https://www.facebook.com/hubert.angenault" xr:uid="{CB1A16E5-004B-4195-AC2D-02CC650D39B3}"/>
    <hyperlink ref="G32" r:id="rId146" display="https://www.facebook.com/zwertvaegher" xr:uid="{E935BD2B-677F-47D4-820B-BE524588CF9D}"/>
    <hyperlink ref="G31" r:id="rId147" display="https://www.facebook.com/pops.brots" xr:uid="{214A6635-7EDF-4FFB-B21B-17A98A8D7A0A}"/>
    <hyperlink ref="G30" r:id="rId148" display="https://www.facebook.com/merry.mazmanian" xr:uid="{84E9C73C-38C0-4738-9C25-B8BD14D24267}"/>
    <hyperlink ref="G33" r:id="rId149" display="https://www.facebook.com/faiga.gaumandcajtak" xr:uid="{7FA3E751-3940-47D5-8B43-0102B15FC619}"/>
    <hyperlink ref="G34" r:id="rId150" display="https://www.facebook.com/karim.ouharzoune" xr:uid="{2D13BA9D-2340-4912-9A0B-8AC7128CFDAA}"/>
    <hyperlink ref="G35" r:id="rId151" display="https://www.facebook.com/nicolas.frcn" xr:uid="{2BCB966E-F2CC-41B6-9C0D-B4868D411927}"/>
    <hyperlink ref="G36" r:id="rId152" display="https://www.facebook.com/camille.mader.1" xr:uid="{F0CF7CF1-B5E6-4023-A19E-AEB5E8A50A67}"/>
    <hyperlink ref="G37" r:id="rId153" display="https://www.facebook.com/celineemma.dbs" xr:uid="{CA17B60E-BDF1-4A9D-A79A-E4F490801858}"/>
    <hyperlink ref="G38" r:id="rId154" display="https://www.facebook.com/liloo.guillou" xr:uid="{6E395BC8-1299-4014-BAB0-D596BCA2A911}"/>
    <hyperlink ref="G39" r:id="rId155" display="https://www.facebook.com/stephany.gaillard" xr:uid="{2FCAC802-BDB0-4991-A655-84A8AFEF2790}"/>
    <hyperlink ref="H5" r:id="rId156" display="https://www.facebook.com/zwertvaegher" xr:uid="{F45E6923-C425-4065-BFF7-F195C9CB0D71}"/>
    <hyperlink ref="H6" r:id="rId157" display="https://www.facebook.com/pops.brots" xr:uid="{06FA675E-627B-45EE-A9E0-677808E5583C}"/>
    <hyperlink ref="H4" r:id="rId158" display="https://www.facebook.com/merry.mazmanian" xr:uid="{A13FD8B5-0E5A-4373-B2AC-39ED730D286D}"/>
    <hyperlink ref="H7" r:id="rId159" display="https://www.facebook.com/faiga.gaumandcajtak" xr:uid="{8ECD391D-95E9-490E-A0ED-8C101637DBA2}"/>
    <hyperlink ref="H9" r:id="rId160" display="https://www.facebook.com/roxane.thebaud.5" xr:uid="{AC7B5C36-4280-4EAC-939D-B27051486EDC}"/>
    <hyperlink ref="H11" r:id="rId161" display="https://www.facebook.com/camille.mader.1" xr:uid="{9A89940B-4360-4153-A615-0958DF7763C9}"/>
    <hyperlink ref="J12" r:id="rId162" display="https://www.facebook.com/karim.ouharzoune" xr:uid="{3E85CE95-A912-4874-8429-0A52822DE172}"/>
    <hyperlink ref="H10" r:id="rId163" display="https://www.facebook.com/alexandre.fevrier.9" xr:uid="{5E9B6BAC-FB8A-474D-802F-AFAE1A2764D1}"/>
    <hyperlink ref="H12" r:id="rId164" display="https://www.facebook.com/celineemma.dbs" xr:uid="{1FA7C140-61F1-4C4C-B4CA-8E6711293267}"/>
    <hyperlink ref="H13" r:id="rId165" display="https://www.facebook.com/liloo.guillou" xr:uid="{AF9D444B-6072-4AA9-AB27-11606B88FDBA}"/>
    <hyperlink ref="H8" r:id="rId166" display="https://www.facebook.com/migrand" xr:uid="{D98AB11A-F2A0-4290-9246-775B9A21302D}"/>
    <hyperlink ref="H18" r:id="rId167" display="https://www.facebook.com/zwertvaegher" xr:uid="{C9A278ED-FCCC-49A6-BEB0-4FBF923491F6}"/>
    <hyperlink ref="H19" r:id="rId168" display="https://www.facebook.com/pops.brots" xr:uid="{4E5C9E25-94EA-44B4-B9E2-44AF2269F22A}"/>
    <hyperlink ref="H17" r:id="rId169" display="https://www.facebook.com/merry.mazmanian" xr:uid="{D2CA52F7-78CC-4C49-9EBF-9AA0D20BEFA9}"/>
    <hyperlink ref="H20" r:id="rId170" display="https://www.facebook.com/faiga.gaumandcajtak" xr:uid="{426FFFFF-44B8-4A22-BC19-7D464280BAB8}"/>
    <hyperlink ref="H23" r:id="rId171" display="https://www.facebook.com/roxane.thebaud.5" xr:uid="{AD851CE7-FC46-49BF-A9EB-5B442360523B}"/>
    <hyperlink ref="H26" r:id="rId172" display="https://www.facebook.com/karim.ouharzoune" xr:uid="{C6AC040D-E6D6-48C3-8C1D-754FE8003529}"/>
    <hyperlink ref="H22" r:id="rId173" display="https://www.facebook.com/alexandre.fevrier.9" xr:uid="{BABC950F-18E5-445D-BFD5-6CF09EB6A0E2}"/>
    <hyperlink ref="H24" r:id="rId174" display="https://www.facebook.com/celineemma.dbs" xr:uid="{DF9A3994-BB47-4B65-B6E1-44DCF2EFF4D1}"/>
    <hyperlink ref="H25" r:id="rId175" display="https://www.facebook.com/liloo.guillou" xr:uid="{873E2B9F-3074-4BAB-8694-F22191ED13E5}"/>
    <hyperlink ref="H21" r:id="rId176" display="https://www.facebook.com/migrand" xr:uid="{4784C862-FDCE-4A4C-9762-F4191852F011}"/>
    <hyperlink ref="H31" r:id="rId177" display="https://www.facebook.com/zwertvaegher" xr:uid="{5DDF70CB-6F96-4944-B5F1-E48F8E2C88D6}"/>
    <hyperlink ref="H32" r:id="rId178" display="https://www.facebook.com/pops.brots" xr:uid="{397E3FBD-200A-4857-9864-F1A003FA8D8B}"/>
    <hyperlink ref="H30" r:id="rId179" display="https://www.facebook.com/merry.mazmanian" xr:uid="{D1508377-1E1E-462D-8767-3E36B28975A5}"/>
    <hyperlink ref="H33" r:id="rId180" display="https://www.facebook.com/faiga.gaumandcajtak" xr:uid="{FC48B2E7-ED1A-4614-A146-3613888ADEDD}"/>
    <hyperlink ref="H36" r:id="rId181" display="https://www.facebook.com/roxane.thebaud.5" xr:uid="{E9D50CCA-7139-4163-A1A1-D5E8FAE6385C}"/>
    <hyperlink ref="H39" r:id="rId182" display="https://www.facebook.com/karim.ouharzoune" xr:uid="{54BD8388-BE46-4B9D-9062-3F26F0AD3B57}"/>
    <hyperlink ref="H37" r:id="rId183" display="https://www.facebook.com/celineemma.dbs" xr:uid="{6FD49BC0-D4CA-440D-97E1-8B0E388B0D46}"/>
    <hyperlink ref="H38" r:id="rId184" display="https://www.facebook.com/liloo.guillou" xr:uid="{13A8AFA7-8EA6-4D91-B762-B1ECD1569F96}"/>
    <hyperlink ref="H34" r:id="rId185" display="https://www.facebook.com/migrand" xr:uid="{640188AC-0B91-42BD-A23E-C17BA1C02620}"/>
    <hyperlink ref="H35" r:id="rId186" display="https://www.facebook.com/gwenaelle.fyot" xr:uid="{E5015A5E-3F3C-4508-BAA2-210A5613DA6F}"/>
    <hyperlink ref="H44" r:id="rId187" display="https://www.facebook.com/zwertvaegher" xr:uid="{906C1787-C13D-4365-ACA1-4DD31992C8BF}"/>
    <hyperlink ref="H45" r:id="rId188" display="https://www.facebook.com/pops.brots" xr:uid="{DEF3D20C-05D8-4883-8224-069E4F7B86D3}"/>
    <hyperlink ref="H43" r:id="rId189" display="https://www.facebook.com/merry.mazmanian" xr:uid="{41C1B16E-3EDC-489C-AD26-CB14D09D3F8E}"/>
    <hyperlink ref="H46" r:id="rId190" display="https://www.facebook.com/faiga.gaumandcajtak" xr:uid="{32B11D13-5951-4169-9A62-133135162D27}"/>
    <hyperlink ref="H48" r:id="rId191" display="https://www.facebook.com/roxane.thebaud.5" xr:uid="{D2380493-26B5-4316-A7CB-FB2B06304EB7}"/>
    <hyperlink ref="H51" r:id="rId192" display="https://www.facebook.com/karim.ouharzoune" xr:uid="{FAB38C99-41D3-4DF0-9D2D-85CFFF94D95B}"/>
    <hyperlink ref="H49" r:id="rId193" display="https://www.facebook.com/celineemma.dbs" xr:uid="{F61180D1-86F6-49C1-A5A4-F21D5AB6E9E7}"/>
    <hyperlink ref="H50" r:id="rId194" display="https://www.facebook.com/liloo.guillou" xr:uid="{34EA38DF-501C-4466-86F4-6B819E414265}"/>
    <hyperlink ref="H47" r:id="rId195" display="https://www.facebook.com/migrand" xr:uid="{C7777107-2F1D-431E-A8D5-96C4412039E2}"/>
    <hyperlink ref="H53" r:id="rId196" display="https://www.facebook.com/abderrahmane.daoudii" xr:uid="{65C9E38E-4070-466B-92C7-06150F2BF9FA}"/>
    <hyperlink ref="I5" r:id="rId197" display="https://www.facebook.com/zwertvaegher" xr:uid="{F308492C-653A-4DA3-B2CB-A33554DEB2DA}"/>
    <hyperlink ref="I6" r:id="rId198" display="https://www.facebook.com/pops.brots" xr:uid="{1BBF5C2B-648F-4461-AFEC-E317434A07B9}"/>
    <hyperlink ref="I4" r:id="rId199" display="https://www.facebook.com/merry.mazmanian" xr:uid="{C40F3187-8664-4B7A-BC55-71DBB361A098}"/>
    <hyperlink ref="I12" r:id="rId200" display="https://www.facebook.com/faiga.gaumandcajtak" xr:uid="{3BC81A29-342E-4539-B79F-6A11A1CF7772}"/>
    <hyperlink ref="I8" r:id="rId201" display="https://www.facebook.com/roxane.thebaud.5" xr:uid="{1F96851A-F679-4F31-BBC2-5E2EE52C6822}"/>
    <hyperlink ref="I9" r:id="rId202" display="https://www.facebook.com/alexandre.fevrier.9" xr:uid="{8B119915-F344-4964-90D7-3B77E2F9ECF1}"/>
    <hyperlink ref="I11" r:id="rId203" display="https://www.facebook.com/celineemma.dbs" xr:uid="{596BA9E0-5216-4995-9731-34B552EA9CCB}"/>
    <hyperlink ref="I7" r:id="rId204" display="https://www.facebook.com/marie.desfrancs" xr:uid="{6F68B7E5-1E9E-431B-93CC-9423104F5FC2}"/>
    <hyperlink ref="I10" r:id="rId205" display="https://www.facebook.com/nicolas.frcn" xr:uid="{B8620AB4-1453-47DB-A9E8-0C449194E6E9}"/>
    <hyperlink ref="I13" r:id="rId206" display="https://www.facebook.com/stephany.gaillard" xr:uid="{27A77E8E-4DC3-4529-B4E2-6997AA698F91}"/>
    <hyperlink ref="J5" r:id="rId207" display="https://www.facebook.com/zwertvaegher" xr:uid="{E71D2527-56F3-48DD-B3BF-F647BBDD55F5}"/>
    <hyperlink ref="J6" r:id="rId208" display="https://www.facebook.com/pops.brots" xr:uid="{B44B98D9-22E6-49C8-A207-E58015CFA1B3}"/>
    <hyperlink ref="J4" r:id="rId209" display="https://www.facebook.com/merry.mazmanian" xr:uid="{B4FE3732-39E6-4C82-96D4-25CF50BB8397}"/>
    <hyperlink ref="J8" r:id="rId210" display="https://www.facebook.com/faiga.gaumandcajtak" xr:uid="{FA9F395C-FD23-4459-9F17-676BF9ED074D}"/>
    <hyperlink ref="J9" r:id="rId211" display="https://www.facebook.com/roxane.thebaud.5" xr:uid="{FB567593-9678-45C8-BAB6-DD0E103054E8}"/>
    <hyperlink ref="J11" r:id="rId212" display="https://www.facebook.com/alexandre.fevrier.9" xr:uid="{39E59E84-3DF4-49FB-A928-4672259A0634}"/>
    <hyperlink ref="J10" r:id="rId213" display="https://www.facebook.com/celineemma.dbs" xr:uid="{3F7404E3-70A8-4113-965C-71B2DEB829D1}"/>
    <hyperlink ref="J7" r:id="rId214" display="https://www.facebook.com/migrand" xr:uid="{2D6E9060-E745-4562-AB39-85615568DBF4}"/>
    <hyperlink ref="J13" r:id="rId215" display="https://www.facebook.com/estelle.jeannerot.50" xr:uid="{64C76958-97CE-4055-ACD3-4420367DF6A3}"/>
    <hyperlink ref="J17" r:id="rId216" display="https://www.facebook.com/zwertvaegher" xr:uid="{DF1B40D2-0EF2-4BB8-A385-D76BFBA43B9A}"/>
    <hyperlink ref="J19" r:id="rId217" display="https://www.facebook.com/pops.brots" xr:uid="{0DA01353-1958-41E9-88D4-7D60E6471C95}"/>
    <hyperlink ref="J18" r:id="rId218" display="https://www.facebook.com/merry.mazmanian" xr:uid="{BD3FB284-56BD-4C79-BBD8-F931F0A4F634}"/>
    <hyperlink ref="J21" r:id="rId219" display="https://www.facebook.com/faiga.gaumandcajtak" xr:uid="{D9309627-B53D-48A4-BF6C-CC5B40958817}"/>
    <hyperlink ref="J20" r:id="rId220" display="https://www.facebook.com/roxane.thebaud.5" xr:uid="{A770FA12-A498-45EC-9E14-C8CC7512939F}"/>
    <hyperlink ref="J23" r:id="rId221" display="https://www.facebook.com/alexandre.fevrier.9" xr:uid="{D1D2E7A3-8ED7-404E-94DF-BDBB3935DEB5}"/>
    <hyperlink ref="J24" r:id="rId222" display="https://www.facebook.com/migrand" xr:uid="{2D385505-9F69-4198-BA2E-7600C8044417}"/>
    <hyperlink ref="J22" r:id="rId223" display="https://www.facebook.com/camille.mader.1" xr:uid="{921F9080-DC4C-4B7E-B942-698752F387AB}"/>
    <hyperlink ref="J25" r:id="rId224" display="https://www.facebook.com/sandrine.boitin" xr:uid="{F514B8F7-374D-4705-B3B0-553FA56C8AC8}"/>
    <hyperlink ref="J26" r:id="rId225" display="https://www.facebook.com/stephany.gaillard" xr:uid="{BAED8D24-0A89-4D91-B949-288922E47CFE}"/>
    <hyperlink ref="K4" r:id="rId226" display="https://www.facebook.com/alex.kanlagna" xr:uid="{CEE5F16B-12AE-4A10-BED1-A7FCCBAA56D0}"/>
    <hyperlink ref="K5" r:id="rId227" display="https://www.facebook.com/merry.mazmanian" xr:uid="{68570510-EF30-4928-9037-F1AAB8A3D735}"/>
    <hyperlink ref="K6" r:id="rId228" display="https://www.facebook.com/zwertvaegher" xr:uid="{AD573E2F-4354-4DE6-BC8B-B8245016985C}"/>
    <hyperlink ref="K7" r:id="rId229" display="https://www.facebook.com/pops.brots" xr:uid="{8B735304-89BA-47E7-9F16-05F341710614}"/>
    <hyperlink ref="K8" r:id="rId230" display="https://www.facebook.com/roxane.thebaud.5" xr:uid="{47BF1474-BD9B-414C-AEB6-0964E135683E}"/>
    <hyperlink ref="K9" r:id="rId231" display="https://www.facebook.com/migrand" xr:uid="{EE462B26-13EC-421B-9BDE-9F325247542E}"/>
    <hyperlink ref="K10" r:id="rId232" display="https://www.facebook.com/salilii" xr:uid="{9CBC18E7-8BAB-41BA-AF2A-DA0DF2FA077C}"/>
    <hyperlink ref="K11" r:id="rId233" display="https://www.facebook.com/faiga.gaumandcajtak" xr:uid="{1D1E0B5D-0CB3-4408-ACBC-FD55D4056C3D}"/>
    <hyperlink ref="K12" r:id="rId234" display="https://www.facebook.com/profile.php?id=100013441513281" xr:uid="{09A4E904-A053-46B6-993D-FBCEE00488D3}"/>
    <hyperlink ref="K13" r:id="rId235" display="https://www.facebook.com/elsahougron" xr:uid="{53356E9C-707F-4220-9992-1935EFAB192F}"/>
  </hyperlinks>
  <pageMargins left="0.7" right="0.7" top="0.75" bottom="0.75" header="0.3" footer="0.3"/>
  <pageSetup paperSize="9" orientation="portrait" horizontalDpi="4294967295" verticalDpi="4294967295" r:id="rId236"/>
  <legacyDrawing r:id="rId23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4532-631C-4EA6-BE8C-D4A7F380EBFB}">
  <dimension ref="B3:C3"/>
  <sheetViews>
    <sheetView workbookViewId="0">
      <selection activeCell="C3" sqref="C3"/>
    </sheetView>
  </sheetViews>
  <sheetFormatPr baseColWidth="10" defaultRowHeight="13.8"/>
  <sheetData>
    <row r="3" spans="2:3">
      <c r="B3" t="s">
        <v>3920</v>
      </c>
      <c r="C3" t="s">
        <v>3921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22203-AA8C-483F-A163-C819CAB10CC1}">
  <dimension ref="B3:G26"/>
  <sheetViews>
    <sheetView workbookViewId="0">
      <selection activeCell="F16" sqref="F16"/>
    </sheetView>
  </sheetViews>
  <sheetFormatPr baseColWidth="10" defaultRowHeight="13.8"/>
  <cols>
    <col min="2" max="2" width="27" bestFit="1" customWidth="1"/>
    <col min="6" max="6" width="46.59765625" customWidth="1"/>
    <col min="7" max="7" width="50.09765625" customWidth="1"/>
  </cols>
  <sheetData>
    <row r="3" spans="2:7">
      <c r="B3" s="55" t="s">
        <v>3933</v>
      </c>
    </row>
    <row r="4" spans="2:7">
      <c r="B4" t="s">
        <v>3927</v>
      </c>
      <c r="C4" s="74">
        <v>44125</v>
      </c>
      <c r="D4" t="s">
        <v>3928</v>
      </c>
    </row>
    <row r="5" spans="2:7">
      <c r="B5" t="s">
        <v>3929</v>
      </c>
      <c r="C5" s="74">
        <v>44125</v>
      </c>
      <c r="D5" t="s">
        <v>3930</v>
      </c>
      <c r="E5" s="74">
        <v>44130</v>
      </c>
      <c r="F5" t="s">
        <v>3932</v>
      </c>
    </row>
    <row r="6" spans="2:7">
      <c r="B6" t="s">
        <v>3931</v>
      </c>
      <c r="C6" s="74">
        <v>44125</v>
      </c>
      <c r="D6" t="s">
        <v>3928</v>
      </c>
    </row>
    <row r="7" spans="2:7">
      <c r="C7" s="74">
        <v>44133</v>
      </c>
      <c r="D7" t="s">
        <v>3934</v>
      </c>
    </row>
    <row r="13" spans="2:7">
      <c r="F13" t="s">
        <v>3953</v>
      </c>
      <c r="G13" t="s">
        <v>3960</v>
      </c>
    </row>
    <row r="14" spans="2:7">
      <c r="F14" s="196" t="s">
        <v>3941</v>
      </c>
      <c r="G14" s="196" t="s">
        <v>3941</v>
      </c>
    </row>
    <row r="15" spans="2:7">
      <c r="F15" s="197" t="s">
        <v>3942</v>
      </c>
      <c r="G15" s="197" t="s">
        <v>3954</v>
      </c>
    </row>
    <row r="16" spans="2:7">
      <c r="F16" s="196" t="s">
        <v>3943</v>
      </c>
      <c r="G16" s="196" t="s">
        <v>3955</v>
      </c>
    </row>
    <row r="17" spans="6:7">
      <c r="F17" s="197" t="s">
        <v>3944</v>
      </c>
      <c r="G17" s="197" t="s">
        <v>3956</v>
      </c>
    </row>
    <row r="18" spans="6:7">
      <c r="F18" s="198" t="s">
        <v>3945</v>
      </c>
      <c r="G18" s="198" t="s">
        <v>3945</v>
      </c>
    </row>
    <row r="19" spans="6:7">
      <c r="F19" s="197" t="s">
        <v>3946</v>
      </c>
      <c r="G19" s="197" t="s">
        <v>3946</v>
      </c>
    </row>
    <row r="20" spans="6:7" ht="15">
      <c r="F20" s="199" t="s">
        <v>3947</v>
      </c>
      <c r="G20" s="199" t="s">
        <v>3947</v>
      </c>
    </row>
    <row r="21" spans="6:7">
      <c r="F21" s="198" t="s">
        <v>3948</v>
      </c>
      <c r="G21" s="198" t="s">
        <v>3957</v>
      </c>
    </row>
    <row r="22" spans="6:7">
      <c r="F22" s="196" t="s">
        <v>3949</v>
      </c>
      <c r="G22" s="196" t="s">
        <v>3958</v>
      </c>
    </row>
    <row r="23" spans="6:7">
      <c r="F23" s="196" t="s">
        <v>3950</v>
      </c>
      <c r="G23" s="196" t="s">
        <v>3950</v>
      </c>
    </row>
    <row r="24" spans="6:7">
      <c r="F24" s="196" t="s">
        <v>3951</v>
      </c>
      <c r="G24" s="196" t="s">
        <v>3959</v>
      </c>
    </row>
    <row r="25" spans="6:7">
      <c r="F25" s="196" t="s">
        <v>3952</v>
      </c>
      <c r="G25" s="196" t="s">
        <v>3952</v>
      </c>
    </row>
    <row r="26" spans="6:7">
      <c r="F26" s="200">
        <v>92</v>
      </c>
      <c r="G26" s="200">
        <v>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88459-2BAE-427B-B1C6-33F1E2E0C50F}">
  <dimension ref="A2:N19"/>
  <sheetViews>
    <sheetView topLeftCell="A7" workbookViewId="0">
      <selection activeCell="I19" sqref="I19"/>
    </sheetView>
  </sheetViews>
  <sheetFormatPr baseColWidth="10" defaultRowHeight="13.8"/>
  <cols>
    <col min="1" max="1" width="14" customWidth="1"/>
    <col min="4" max="4" width="12.8984375" bestFit="1" customWidth="1"/>
    <col min="5" max="5" width="24.59765625" bestFit="1" customWidth="1"/>
    <col min="6" max="6" width="24.59765625" customWidth="1"/>
    <col min="7" max="7" width="2.3984375" style="97" customWidth="1"/>
    <col min="9" max="9" width="14.59765625" bestFit="1" customWidth="1"/>
    <col min="10" max="10" width="18.8984375" bestFit="1" customWidth="1"/>
    <col min="11" max="11" width="12.8984375" bestFit="1" customWidth="1"/>
    <col min="12" max="12" width="22.19921875" bestFit="1" customWidth="1"/>
  </cols>
  <sheetData>
    <row r="2" spans="1:14">
      <c r="A2" t="s">
        <v>3843</v>
      </c>
      <c r="B2" t="s">
        <v>3844</v>
      </c>
      <c r="C2" t="s">
        <v>3846</v>
      </c>
      <c r="D2" t="s">
        <v>3849</v>
      </c>
      <c r="E2" t="s">
        <v>3848</v>
      </c>
    </row>
    <row r="3" spans="1:14">
      <c r="A3" s="74">
        <v>43990</v>
      </c>
      <c r="B3" t="s">
        <v>3845</v>
      </c>
      <c r="C3" s="81" t="s">
        <v>3847</v>
      </c>
      <c r="D3" t="s">
        <v>3850</v>
      </c>
      <c r="E3" t="s">
        <v>3851</v>
      </c>
      <c r="H3" t="s">
        <v>3837</v>
      </c>
      <c r="I3" t="s">
        <v>3840</v>
      </c>
      <c r="J3" t="s">
        <v>3838</v>
      </c>
      <c r="M3" s="74">
        <v>43990</v>
      </c>
      <c r="N3" t="s">
        <v>3872</v>
      </c>
    </row>
    <row r="4" spans="1:14">
      <c r="H4" t="s">
        <v>3837</v>
      </c>
      <c r="I4" t="s">
        <v>3840</v>
      </c>
      <c r="J4" t="s">
        <v>3839</v>
      </c>
      <c r="L4" s="81" t="s">
        <v>3854</v>
      </c>
      <c r="M4" s="74">
        <v>43990</v>
      </c>
      <c r="N4" t="s">
        <v>3855</v>
      </c>
    </row>
    <row r="5" spans="1:14">
      <c r="H5" t="s">
        <v>3837</v>
      </c>
      <c r="I5" t="s">
        <v>3840</v>
      </c>
      <c r="J5" t="s">
        <v>3841</v>
      </c>
      <c r="K5" t="s">
        <v>3842</v>
      </c>
      <c r="M5" s="74">
        <v>43990</v>
      </c>
      <c r="N5" t="s">
        <v>3874</v>
      </c>
    </row>
    <row r="6" spans="1:14">
      <c r="H6" t="s">
        <v>3837</v>
      </c>
      <c r="I6" t="s">
        <v>3840</v>
      </c>
      <c r="J6" t="s">
        <v>3852</v>
      </c>
      <c r="K6" t="s">
        <v>3853</v>
      </c>
      <c r="M6" s="74">
        <v>43990</v>
      </c>
      <c r="N6" t="s">
        <v>3873</v>
      </c>
    </row>
    <row r="8" spans="1:14" s="97" customFormat="1"/>
    <row r="10" spans="1:14">
      <c r="B10" t="s">
        <v>3890</v>
      </c>
    </row>
    <row r="11" spans="1:14" ht="14.4" thickBot="1"/>
    <row r="12" spans="1:14" ht="27" thickBot="1">
      <c r="A12" s="205" t="s">
        <v>3891</v>
      </c>
      <c r="B12" s="205"/>
      <c r="C12" s="174" t="s">
        <v>3892</v>
      </c>
      <c r="D12" s="174" t="s">
        <v>3893</v>
      </c>
      <c r="E12" s="184" t="s">
        <v>3894</v>
      </c>
      <c r="F12" s="184"/>
    </row>
    <row r="13" spans="1:14" ht="14.4" thickBot="1">
      <c r="A13" s="175" t="s">
        <v>3895</v>
      </c>
      <c r="B13" s="183"/>
      <c r="C13" s="182">
        <v>900</v>
      </c>
      <c r="D13" s="176">
        <v>7</v>
      </c>
      <c r="E13" s="183">
        <f>D13*C13</f>
        <v>6300</v>
      </c>
      <c r="F13" s="183"/>
    </row>
    <row r="14" spans="1:14" ht="14.4" thickBot="1">
      <c r="A14" s="206" t="s">
        <v>3896</v>
      </c>
      <c r="B14" s="206"/>
      <c r="C14" s="178">
        <v>900</v>
      </c>
      <c r="D14" s="178">
        <v>17</v>
      </c>
      <c r="E14" s="183">
        <f>D14*C14</f>
        <v>15300</v>
      </c>
      <c r="F14" s="179"/>
    </row>
    <row r="15" spans="1:14" ht="14.4" thickBot="1">
      <c r="A15" s="208" t="s">
        <v>3897</v>
      </c>
      <c r="B15" s="208"/>
      <c r="C15" s="176">
        <v>900</v>
      </c>
      <c r="D15" s="176">
        <v>20</v>
      </c>
      <c r="E15" s="183">
        <f>D15*C15</f>
        <v>18000</v>
      </c>
    </row>
    <row r="16" spans="1:14">
      <c r="A16" s="206" t="s">
        <v>3898</v>
      </c>
      <c r="B16" s="206"/>
      <c r="C16" s="178">
        <v>900</v>
      </c>
      <c r="D16" s="178">
        <v>22</v>
      </c>
      <c r="E16" s="183">
        <f>D16*C16</f>
        <v>19800</v>
      </c>
      <c r="F16" s="185"/>
    </row>
    <row r="17" spans="1:6" ht="26.4">
      <c r="A17" s="206"/>
      <c r="B17" s="206"/>
      <c r="C17" s="179"/>
      <c r="D17" s="177" t="s">
        <v>3899</v>
      </c>
      <c r="E17" s="186">
        <f>SUM(E13:E16)</f>
        <v>59400</v>
      </c>
      <c r="F17" s="186"/>
    </row>
    <row r="18" spans="1:6" ht="39.6">
      <c r="A18" s="206"/>
      <c r="B18" s="206"/>
      <c r="C18" s="179"/>
      <c r="D18" s="177" t="s">
        <v>3900</v>
      </c>
      <c r="E18" s="187">
        <f>E17*20/100</f>
        <v>11880</v>
      </c>
      <c r="F18" s="187"/>
    </row>
    <row r="19" spans="1:6" ht="40.200000000000003" thickBot="1">
      <c r="A19" s="207"/>
      <c r="B19" s="207"/>
      <c r="C19" s="181"/>
      <c r="D19" s="180" t="s">
        <v>3901</v>
      </c>
      <c r="E19" s="188">
        <f>E17+E18</f>
        <v>71280</v>
      </c>
      <c r="F19" s="188"/>
    </row>
  </sheetData>
  <mergeCells count="7">
    <mergeCell ref="A12:B12"/>
    <mergeCell ref="A14:B14"/>
    <mergeCell ref="A18:B18"/>
    <mergeCell ref="A19:B19"/>
    <mergeCell ref="A15:B15"/>
    <mergeCell ref="A16:B16"/>
    <mergeCell ref="A17:B17"/>
  </mergeCells>
  <hyperlinks>
    <hyperlink ref="C3" r:id="rId1" xr:uid="{C01F05C5-A835-405F-B212-6C20A24CC95F}"/>
    <hyperlink ref="L4" r:id="rId2" xr:uid="{8EF3B356-8AEF-437A-A8C3-416060A86A0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6AE1-880B-47A5-8487-D25B4BC529B3}">
  <dimension ref="A2:F7"/>
  <sheetViews>
    <sheetView workbookViewId="0">
      <selection activeCell="A4" sqref="A4"/>
    </sheetView>
  </sheetViews>
  <sheetFormatPr baseColWidth="10" defaultRowHeight="13.8"/>
  <cols>
    <col min="2" max="2" width="14" bestFit="1" customWidth="1"/>
    <col min="3" max="3" width="11.8984375" customWidth="1"/>
    <col min="4" max="4" width="8.69921875" bestFit="1" customWidth="1"/>
    <col min="6" max="6" width="71.5" customWidth="1"/>
  </cols>
  <sheetData>
    <row r="2" spans="1:6">
      <c r="A2" t="s">
        <v>38</v>
      </c>
      <c r="B2" t="s">
        <v>3861</v>
      </c>
      <c r="C2" t="s">
        <v>3862</v>
      </c>
      <c r="E2" t="s">
        <v>3860</v>
      </c>
    </row>
    <row r="3" spans="1:6" ht="18.600000000000001" customHeight="1">
      <c r="A3" s="74">
        <v>43989</v>
      </c>
      <c r="B3" s="81" t="s">
        <v>3859</v>
      </c>
      <c r="C3" s="81" t="s">
        <v>3856</v>
      </c>
      <c r="D3" s="81" t="s">
        <v>3857</v>
      </c>
      <c r="E3" s="81" t="s">
        <v>3858</v>
      </c>
      <c r="F3" s="159" t="s">
        <v>3863</v>
      </c>
    </row>
    <row r="4" spans="1:6" ht="22.2" customHeight="1">
      <c r="A4" s="74">
        <v>43990</v>
      </c>
      <c r="B4" s="81" t="s">
        <v>3865</v>
      </c>
      <c r="C4" s="81" t="s">
        <v>3866</v>
      </c>
      <c r="D4" s="81" t="s">
        <v>3867</v>
      </c>
      <c r="E4" s="81" t="s">
        <v>3864</v>
      </c>
      <c r="F4" s="62" t="s">
        <v>3868</v>
      </c>
    </row>
    <row r="5" spans="1:6" ht="17.399999999999999" customHeight="1">
      <c r="A5" s="74">
        <v>43990</v>
      </c>
      <c r="B5" s="161" t="s">
        <v>3869</v>
      </c>
      <c r="C5" s="81" t="s">
        <v>3866</v>
      </c>
      <c r="D5" s="81" t="s">
        <v>3867</v>
      </c>
      <c r="E5" s="81" t="s">
        <v>3870</v>
      </c>
      <c r="F5" s="160" t="s">
        <v>3871</v>
      </c>
    </row>
    <row r="7" spans="1:6">
      <c r="F7" s="160"/>
    </row>
  </sheetData>
  <hyperlinks>
    <hyperlink ref="C3" r:id="rId1" display="https://experienceleaguecommunities.adobe.com/t5/user/viewprofilepage/user-id/15571420" xr:uid="{299E2AF4-FC62-4DAA-B8EB-6452DA6F3CCB}"/>
    <hyperlink ref="E3" r:id="rId2" display="https://experienceleaguecommunities.adobe.com/t5/adobe-campaign-classic-questions/restrictions-to-access-folder-in-schema/qaq-p/365579/comment-id/5443" xr:uid="{3C03ABBC-2BD1-4FEE-B3AB-27C14B664E14}"/>
    <hyperlink ref="B3" r:id="rId3" display="https://experienceleaguecommunities.adobe.com/t5/user/viewprofilepage/user-id/12863588" xr:uid="{44F5BBEB-0C94-47FE-A5D6-55FB2B70E825}"/>
    <hyperlink ref="E4" r:id="rId4" location="M5444" display="https://experienceleaguecommunities.adobe.com/t5/adobe-campaign-classic-questions/emails-stuck-in-processed-state/qaq-p/364460/comment-id/5444 - M5444" xr:uid="{E23C0BE4-B1EB-4BED-8CCD-E7A8FC86119E}"/>
    <hyperlink ref="B4" r:id="rId5" display="https://experienceleaguecommunities.adobe.com/t5/user/viewprofilepage/user-id/15932985" xr:uid="{B3FC93B5-1213-4FB4-9D5C-C689A3F8D2AE}"/>
    <hyperlink ref="B5" r:id="rId6" display="https://experienceleaguecommunities.adobe.com/t5/user/viewprofilepage/user-id/11579559" xr:uid="{0BD53A56-4703-4646-A575-82F523EA407F}"/>
    <hyperlink ref="E5" r:id="rId7" location="M5447" display="https://experienceleaguecommunities.adobe.com/t5/adobe-campaign-classic-questions/how-to-reset-some-attributes-on-duplicate-of-entity/qaq-p/363356/comment-id/5447 - M5447" xr:uid="{2097F769-64C2-4CE1-B0A8-032FAF1D63E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7EA47-16F7-464B-B13B-69FFE5178D9F}">
  <dimension ref="A1:E5553"/>
  <sheetViews>
    <sheetView topLeftCell="A21" workbookViewId="0">
      <selection activeCell="E3" sqref="E3:E48"/>
    </sheetView>
  </sheetViews>
  <sheetFormatPr baseColWidth="10" defaultColWidth="11" defaultRowHeight="13.8"/>
  <cols>
    <col min="1" max="1" width="23.19921875" customWidth="1"/>
    <col min="4" max="4" width="14.8984375" bestFit="1" customWidth="1"/>
    <col min="5" max="5" width="60.59765625" customWidth="1"/>
  </cols>
  <sheetData>
    <row r="1" spans="1:5">
      <c r="A1" t="s">
        <v>3670</v>
      </c>
    </row>
    <row r="2" spans="1:5">
      <c r="B2" t="s">
        <v>158</v>
      </c>
      <c r="C2" t="s">
        <v>159</v>
      </c>
      <c r="D2" t="s">
        <v>160</v>
      </c>
      <c r="E2" t="s">
        <v>161</v>
      </c>
    </row>
    <row r="3" spans="1:5">
      <c r="A3" t="s">
        <v>3669</v>
      </c>
      <c r="B3" s="83">
        <v>99428</v>
      </c>
      <c r="C3">
        <v>0.79</v>
      </c>
      <c r="D3" s="84">
        <v>42795.745173611111</v>
      </c>
      <c r="E3" t="s">
        <v>162</v>
      </c>
    </row>
    <row r="4" spans="1:5">
      <c r="B4" s="83">
        <v>97018</v>
      </c>
      <c r="C4">
        <v>0.62</v>
      </c>
      <c r="D4" s="84">
        <v>42822.767696759256</v>
      </c>
      <c r="E4" t="s">
        <v>163</v>
      </c>
    </row>
    <row r="5" spans="1:5">
      <c r="B5" s="83">
        <v>97096</v>
      </c>
      <c r="C5">
        <v>0.62</v>
      </c>
      <c r="D5" s="84">
        <v>42822.768993055557</v>
      </c>
      <c r="E5" t="s">
        <v>163</v>
      </c>
    </row>
    <row r="6" spans="1:5">
      <c r="B6" s="83">
        <v>97044</v>
      </c>
      <c r="C6">
        <v>0.61</v>
      </c>
      <c r="D6" s="84">
        <v>42822.766550925924</v>
      </c>
      <c r="E6" t="s">
        <v>163</v>
      </c>
    </row>
    <row r="7" spans="1:5">
      <c r="B7" s="83">
        <v>253330</v>
      </c>
      <c r="C7">
        <v>0.6</v>
      </c>
      <c r="D7" s="84">
        <v>42886.745729166665</v>
      </c>
      <c r="E7" t="s">
        <v>164</v>
      </c>
    </row>
    <row r="8" spans="1:5">
      <c r="B8" s="83">
        <v>14011</v>
      </c>
      <c r="C8">
        <v>0.57999999999999996</v>
      </c>
      <c r="D8" s="84">
        <v>41593.671516203707</v>
      </c>
      <c r="E8" t="s">
        <v>165</v>
      </c>
    </row>
    <row r="9" spans="1:5">
      <c r="B9" s="83">
        <v>11710</v>
      </c>
      <c r="C9">
        <v>0.55000000000000004</v>
      </c>
      <c r="D9" s="84">
        <v>43103.744131944448</v>
      </c>
      <c r="E9" t="s">
        <v>166</v>
      </c>
    </row>
    <row r="10" spans="1:5">
      <c r="B10" s="83">
        <v>264871</v>
      </c>
      <c r="C10">
        <v>0.55000000000000004</v>
      </c>
      <c r="D10" s="84">
        <v>42855.416666666664</v>
      </c>
      <c r="E10" t="s">
        <v>167</v>
      </c>
    </row>
    <row r="11" spans="1:5">
      <c r="B11" s="83">
        <v>297901</v>
      </c>
      <c r="C11">
        <v>0.53</v>
      </c>
      <c r="D11" s="84">
        <v>42862.375</v>
      </c>
      <c r="E11" t="s">
        <v>168</v>
      </c>
    </row>
    <row r="12" spans="1:5">
      <c r="B12" s="83">
        <v>36505</v>
      </c>
      <c r="C12">
        <v>0.52</v>
      </c>
      <c r="D12" s="84">
        <v>43308.694444444445</v>
      </c>
      <c r="E12" t="s">
        <v>169</v>
      </c>
    </row>
    <row r="13" spans="1:5">
      <c r="B13" s="83">
        <v>35990</v>
      </c>
      <c r="C13">
        <v>0.51</v>
      </c>
      <c r="D13" s="84">
        <v>43312.780497685184</v>
      </c>
      <c r="E13" t="s">
        <v>170</v>
      </c>
    </row>
    <row r="14" spans="1:5">
      <c r="B14" s="83">
        <v>429458</v>
      </c>
      <c r="C14">
        <v>0.5</v>
      </c>
      <c r="D14" s="84">
        <v>42799.75</v>
      </c>
      <c r="E14" t="s">
        <v>171</v>
      </c>
    </row>
    <row r="15" spans="1:5">
      <c r="B15" s="83">
        <v>181402</v>
      </c>
      <c r="C15">
        <v>0.5</v>
      </c>
      <c r="D15" s="84">
        <v>43293.708333333336</v>
      </c>
      <c r="E15" t="s">
        <v>172</v>
      </c>
    </row>
    <row r="16" spans="1:5">
      <c r="B16" s="83">
        <v>164146</v>
      </c>
      <c r="C16">
        <v>0.48</v>
      </c>
      <c r="D16" s="84">
        <v>43651.729166666664</v>
      </c>
      <c r="E16" t="s">
        <v>173</v>
      </c>
    </row>
    <row r="17" spans="2:5">
      <c r="B17" s="83">
        <v>392458</v>
      </c>
      <c r="C17">
        <v>0.48</v>
      </c>
      <c r="D17" s="84">
        <v>42778.395833333336</v>
      </c>
      <c r="E17" t="s">
        <v>169</v>
      </c>
    </row>
    <row r="18" spans="2:5">
      <c r="B18" s="83">
        <v>483523</v>
      </c>
      <c r="C18">
        <v>0.48</v>
      </c>
      <c r="D18" s="84">
        <v>43425.754293981481</v>
      </c>
      <c r="E18" t="s">
        <v>174</v>
      </c>
    </row>
    <row r="19" spans="2:5">
      <c r="B19" s="83">
        <v>127207</v>
      </c>
      <c r="C19">
        <v>0.48</v>
      </c>
      <c r="D19" s="84">
        <v>43263.767766203702</v>
      </c>
      <c r="E19" t="s">
        <v>175</v>
      </c>
    </row>
    <row r="20" spans="2:5">
      <c r="B20" s="83">
        <v>277826</v>
      </c>
      <c r="C20">
        <v>0.48</v>
      </c>
      <c r="D20" s="84">
        <v>43679.741354166668</v>
      </c>
      <c r="E20" t="s">
        <v>176</v>
      </c>
    </row>
    <row r="21" spans="2:5">
      <c r="B21" s="83">
        <v>20392</v>
      </c>
      <c r="C21">
        <v>0.46</v>
      </c>
      <c r="D21" s="84">
        <v>43383.770624999997</v>
      </c>
      <c r="E21" t="s">
        <v>177</v>
      </c>
    </row>
    <row r="22" spans="2:5">
      <c r="B22" s="83">
        <v>80528</v>
      </c>
      <c r="C22">
        <v>0.46</v>
      </c>
      <c r="D22" s="84">
        <v>42702.784259259257</v>
      </c>
      <c r="E22" t="s">
        <v>178</v>
      </c>
    </row>
    <row r="23" spans="2:5">
      <c r="B23" s="83">
        <v>160510</v>
      </c>
      <c r="C23">
        <v>0.46</v>
      </c>
      <c r="D23" s="84">
        <v>43265.781215277777</v>
      </c>
      <c r="E23" t="s">
        <v>179</v>
      </c>
    </row>
    <row r="24" spans="2:5">
      <c r="B24" s="83">
        <v>94780</v>
      </c>
      <c r="C24">
        <v>0.45</v>
      </c>
      <c r="D24" s="84">
        <v>42894.75</v>
      </c>
      <c r="E24" t="s">
        <v>180</v>
      </c>
    </row>
    <row r="25" spans="2:5">
      <c r="B25" s="83">
        <v>430489</v>
      </c>
      <c r="C25">
        <v>0.45</v>
      </c>
      <c r="D25" s="84">
        <v>43473.53392361111</v>
      </c>
      <c r="E25" t="s">
        <v>181</v>
      </c>
    </row>
    <row r="26" spans="2:5">
      <c r="B26" s="83">
        <v>12645</v>
      </c>
      <c r="C26">
        <v>0.45</v>
      </c>
      <c r="D26" s="84">
        <v>43082.338356481479</v>
      </c>
      <c r="E26" t="s">
        <v>182</v>
      </c>
    </row>
    <row r="27" spans="2:5">
      <c r="B27" s="83">
        <v>294556</v>
      </c>
      <c r="C27">
        <v>0.44</v>
      </c>
      <c r="D27" s="84">
        <v>43346.761886574073</v>
      </c>
      <c r="E27" t="s">
        <v>183</v>
      </c>
    </row>
    <row r="28" spans="2:5">
      <c r="B28" s="83">
        <v>43625</v>
      </c>
      <c r="C28">
        <v>0.44</v>
      </c>
      <c r="D28" s="84">
        <v>43076.624293981484</v>
      </c>
      <c r="E28" t="s">
        <v>184</v>
      </c>
    </row>
    <row r="29" spans="2:5">
      <c r="B29" s="83">
        <v>12056</v>
      </c>
      <c r="C29">
        <v>0.44</v>
      </c>
      <c r="D29" s="84">
        <v>43383.763680555552</v>
      </c>
      <c r="E29" t="s">
        <v>177</v>
      </c>
    </row>
    <row r="30" spans="2:5">
      <c r="B30" s="83">
        <v>15923</v>
      </c>
      <c r="C30">
        <v>0.44</v>
      </c>
      <c r="D30" s="84">
        <v>42844.770682870374</v>
      </c>
      <c r="E30" t="s">
        <v>185</v>
      </c>
    </row>
    <row r="31" spans="2:5">
      <c r="B31" s="83">
        <v>291791</v>
      </c>
      <c r="C31">
        <v>0.44</v>
      </c>
      <c r="D31" s="84">
        <v>43459.461678240739</v>
      </c>
      <c r="E31" t="s">
        <v>186</v>
      </c>
    </row>
    <row r="32" spans="2:5">
      <c r="B32" s="83">
        <v>36188</v>
      </c>
      <c r="C32">
        <v>0.43</v>
      </c>
      <c r="D32" s="84">
        <v>43424.703819444447</v>
      </c>
      <c r="E32" t="s">
        <v>187</v>
      </c>
    </row>
    <row r="33" spans="2:5">
      <c r="B33" s="83">
        <v>10553</v>
      </c>
      <c r="C33">
        <v>0.43</v>
      </c>
      <c r="D33" s="84">
        <v>43088.337685185186</v>
      </c>
      <c r="E33" t="s">
        <v>182</v>
      </c>
    </row>
    <row r="34" spans="2:5">
      <c r="B34" s="83">
        <v>13510</v>
      </c>
      <c r="C34">
        <v>0.43</v>
      </c>
      <c r="D34" s="84">
        <v>41593.667939814812</v>
      </c>
      <c r="E34" t="s">
        <v>165</v>
      </c>
    </row>
    <row r="35" spans="2:5">
      <c r="B35" s="83">
        <v>46177</v>
      </c>
      <c r="C35">
        <v>0.43</v>
      </c>
      <c r="D35" s="84">
        <v>42713.718113425923</v>
      </c>
      <c r="E35" t="s">
        <v>188</v>
      </c>
    </row>
    <row r="36" spans="2:5">
      <c r="B36" t="s">
        <v>189</v>
      </c>
    </row>
    <row r="37" spans="2:5">
      <c r="B37" s="83">
        <v>10313</v>
      </c>
      <c r="C37">
        <v>0.43</v>
      </c>
      <c r="D37" s="84">
        <v>43089.338414351849</v>
      </c>
      <c r="E37" t="s">
        <v>182</v>
      </c>
    </row>
    <row r="38" spans="2:5">
      <c r="B38" s="83">
        <v>10193</v>
      </c>
      <c r="C38">
        <v>0.42</v>
      </c>
      <c r="D38" s="84">
        <v>43102.338055555556</v>
      </c>
      <c r="E38" t="s">
        <v>182</v>
      </c>
    </row>
    <row r="39" spans="2:5">
      <c r="B39" s="83">
        <v>22163</v>
      </c>
      <c r="C39">
        <v>0.42</v>
      </c>
      <c r="D39" s="84">
        <v>42332.454930555556</v>
      </c>
      <c r="E39" t="s">
        <v>190</v>
      </c>
    </row>
    <row r="40" spans="2:5">
      <c r="B40" s="83">
        <v>15590</v>
      </c>
      <c r="C40">
        <v>0.42</v>
      </c>
      <c r="D40" s="84">
        <v>43383.763657407406</v>
      </c>
      <c r="E40" t="s">
        <v>177</v>
      </c>
    </row>
    <row r="41" spans="2:5">
      <c r="B41" s="83">
        <v>51072</v>
      </c>
      <c r="C41">
        <v>0.42</v>
      </c>
      <c r="D41" s="84">
        <v>43699.613333333335</v>
      </c>
      <c r="E41" t="s">
        <v>191</v>
      </c>
    </row>
    <row r="42" spans="2:5">
      <c r="B42" s="83">
        <v>21336</v>
      </c>
      <c r="C42">
        <v>0.41</v>
      </c>
      <c r="D42" s="84">
        <v>42830.75</v>
      </c>
      <c r="E42" t="s">
        <v>192</v>
      </c>
    </row>
    <row r="43" spans="2:5">
      <c r="B43" s="83">
        <v>116544</v>
      </c>
      <c r="C43">
        <v>0.41</v>
      </c>
      <c r="D43" s="84">
        <v>42741.729166666664</v>
      </c>
      <c r="E43" t="s">
        <v>193</v>
      </c>
    </row>
    <row r="44" spans="2:5">
      <c r="B44" s="83">
        <v>44922</v>
      </c>
      <c r="C44">
        <v>0.41</v>
      </c>
      <c r="D44" s="84">
        <v>42983.708333333336</v>
      </c>
      <c r="E44" t="s">
        <v>194</v>
      </c>
    </row>
    <row r="45" spans="2:5">
      <c r="B45" s="83">
        <v>13794</v>
      </c>
      <c r="C45">
        <v>0.41</v>
      </c>
      <c r="D45" s="84">
        <v>41612.386574074073</v>
      </c>
      <c r="E45" t="s">
        <v>195</v>
      </c>
    </row>
    <row r="46" spans="2:5">
      <c r="B46" s="83">
        <v>39551</v>
      </c>
      <c r="C46">
        <v>0.41</v>
      </c>
      <c r="D46" s="84">
        <v>42837.375914351855</v>
      </c>
      <c r="E46" t="s">
        <v>196</v>
      </c>
    </row>
    <row r="47" spans="2:5">
      <c r="B47" s="83">
        <v>681979</v>
      </c>
      <c r="C47">
        <v>0.41</v>
      </c>
      <c r="D47" s="84">
        <v>42850.779976851853</v>
      </c>
      <c r="E47" t="s">
        <v>197</v>
      </c>
    </row>
    <row r="48" spans="2:5">
      <c r="B48" s="83">
        <v>56799</v>
      </c>
      <c r="C48">
        <v>0.41</v>
      </c>
      <c r="D48" s="84">
        <v>43469.735671296294</v>
      </c>
      <c r="E48" t="s">
        <v>198</v>
      </c>
    </row>
    <row r="49" spans="2:5">
      <c r="B49" s="83">
        <v>19060</v>
      </c>
      <c r="C49">
        <v>0.4</v>
      </c>
      <c r="D49" s="84">
        <v>43259.708333333336</v>
      </c>
      <c r="E49" t="s">
        <v>199</v>
      </c>
    </row>
    <row r="50" spans="2:5">
      <c r="B50" s="83">
        <v>10689</v>
      </c>
      <c r="C50">
        <v>0.4</v>
      </c>
      <c r="D50" s="84">
        <v>43098.385659722226</v>
      </c>
      <c r="E50" t="s">
        <v>182</v>
      </c>
    </row>
    <row r="51" spans="2:5">
      <c r="B51" s="83">
        <v>27437</v>
      </c>
      <c r="C51">
        <v>0.4</v>
      </c>
      <c r="D51" s="84">
        <v>42837.376770833333</v>
      </c>
      <c r="E51" t="s">
        <v>196</v>
      </c>
    </row>
    <row r="52" spans="2:5">
      <c r="B52" s="83">
        <v>10859</v>
      </c>
      <c r="C52">
        <v>0.4</v>
      </c>
      <c r="D52" s="84">
        <v>41819.451539351852</v>
      </c>
      <c r="E52" t="s">
        <v>200</v>
      </c>
    </row>
    <row r="53" spans="2:5">
      <c r="B53" s="83">
        <v>11104</v>
      </c>
      <c r="C53">
        <v>0.4</v>
      </c>
      <c r="D53" s="84">
        <v>43097.336631944447</v>
      </c>
      <c r="E53" t="s">
        <v>182</v>
      </c>
    </row>
    <row r="54" spans="2:5">
      <c r="B54" s="83">
        <v>661348</v>
      </c>
      <c r="C54">
        <v>0.4</v>
      </c>
      <c r="D54" s="84">
        <v>42696.785810185182</v>
      </c>
      <c r="E54" t="s">
        <v>201</v>
      </c>
    </row>
    <row r="55" spans="2:5">
      <c r="B55" s="83">
        <v>54499</v>
      </c>
      <c r="C55">
        <v>0.4</v>
      </c>
      <c r="D55" s="84">
        <v>43472.778923611113</v>
      </c>
      <c r="E55" t="s">
        <v>202</v>
      </c>
    </row>
    <row r="56" spans="2:5">
      <c r="B56" s="83">
        <v>12361</v>
      </c>
      <c r="C56">
        <v>0.4</v>
      </c>
      <c r="D56" s="84">
        <v>42817.334675925929</v>
      </c>
      <c r="E56" t="s">
        <v>203</v>
      </c>
    </row>
    <row r="57" spans="2:5">
      <c r="B57" s="83">
        <v>39931</v>
      </c>
      <c r="C57">
        <v>0.39</v>
      </c>
      <c r="D57" s="84">
        <v>43572.778935185182</v>
      </c>
      <c r="E57" t="s">
        <v>182</v>
      </c>
    </row>
    <row r="58" spans="2:5">
      <c r="B58" s="83">
        <v>11049</v>
      </c>
      <c r="C58">
        <v>0.39</v>
      </c>
      <c r="D58" s="84">
        <v>43411.736087962963</v>
      </c>
      <c r="E58" t="s">
        <v>182</v>
      </c>
    </row>
    <row r="59" spans="2:5">
      <c r="B59" s="83">
        <v>11524</v>
      </c>
      <c r="C59">
        <v>0.39</v>
      </c>
      <c r="D59" s="84">
        <v>43095.339108796295</v>
      </c>
      <c r="E59" t="s">
        <v>182</v>
      </c>
    </row>
    <row r="60" spans="2:5">
      <c r="B60" s="83">
        <v>149112</v>
      </c>
      <c r="C60">
        <v>0.39</v>
      </c>
      <c r="D60" s="84">
        <v>42942.745069444441</v>
      </c>
      <c r="E60" t="s">
        <v>204</v>
      </c>
    </row>
    <row r="61" spans="2:5">
      <c r="B61" s="83">
        <v>87722</v>
      </c>
      <c r="C61">
        <v>0.39</v>
      </c>
      <c r="D61" s="84">
        <v>43080.731932870367</v>
      </c>
      <c r="E61" t="s">
        <v>205</v>
      </c>
    </row>
    <row r="62" spans="2:5">
      <c r="B62" s="83">
        <v>112404</v>
      </c>
      <c r="C62">
        <v>0.39</v>
      </c>
      <c r="D62" s="84">
        <v>42857.75</v>
      </c>
      <c r="E62" t="s">
        <v>206</v>
      </c>
    </row>
    <row r="63" spans="2:5">
      <c r="B63" s="83">
        <v>40259</v>
      </c>
      <c r="C63">
        <v>0.39</v>
      </c>
      <c r="D63" s="84">
        <v>43076.620347222219</v>
      </c>
      <c r="E63" t="s">
        <v>184</v>
      </c>
    </row>
    <row r="64" spans="2:5">
      <c r="B64" s="83">
        <v>11579</v>
      </c>
      <c r="C64">
        <v>0.39</v>
      </c>
      <c r="D64" s="84">
        <v>43096.337557870371</v>
      </c>
      <c r="E64" t="s">
        <v>182</v>
      </c>
    </row>
    <row r="65" spans="2:5">
      <c r="B65" s="83">
        <v>143383</v>
      </c>
      <c r="C65">
        <v>0.39</v>
      </c>
      <c r="D65" s="84">
        <v>42814.46875</v>
      </c>
      <c r="E65" t="s">
        <v>207</v>
      </c>
    </row>
    <row r="66" spans="2:5">
      <c r="B66" s="83">
        <v>591294</v>
      </c>
      <c r="C66">
        <v>0.39</v>
      </c>
      <c r="D66" s="84">
        <v>43733.413287037038</v>
      </c>
      <c r="E66" t="s">
        <v>208</v>
      </c>
    </row>
    <row r="67" spans="2:5">
      <c r="B67" s="83">
        <v>59788</v>
      </c>
      <c r="C67">
        <v>0.39</v>
      </c>
      <c r="D67" s="84">
        <v>43275.75</v>
      </c>
      <c r="E67" t="s">
        <v>209</v>
      </c>
    </row>
    <row r="68" spans="2:5">
      <c r="B68" s="83">
        <v>142595</v>
      </c>
      <c r="C68">
        <v>0.39</v>
      </c>
      <c r="D68" s="84">
        <v>42737.518854166665</v>
      </c>
      <c r="E68" t="s">
        <v>210</v>
      </c>
    </row>
    <row r="69" spans="2:5">
      <c r="B69" s="83">
        <v>99178</v>
      </c>
      <c r="C69">
        <v>0.38</v>
      </c>
      <c r="D69" s="84">
        <v>42711.792442129627</v>
      </c>
      <c r="E69" t="s">
        <v>211</v>
      </c>
    </row>
    <row r="70" spans="2:5">
      <c r="B70" s="83">
        <v>434543</v>
      </c>
      <c r="C70">
        <v>0.38</v>
      </c>
      <c r="D70" s="84">
        <v>42893.792523148149</v>
      </c>
      <c r="E70" t="s">
        <v>212</v>
      </c>
    </row>
    <row r="71" spans="2:5">
      <c r="B71" s="83">
        <v>795175</v>
      </c>
      <c r="C71">
        <v>0.38</v>
      </c>
      <c r="D71" s="84">
        <v>42811.776458333334</v>
      </c>
      <c r="E71" t="s">
        <v>213</v>
      </c>
    </row>
    <row r="72" spans="2:5">
      <c r="B72" s="83">
        <v>397831</v>
      </c>
      <c r="C72">
        <v>0.38</v>
      </c>
      <c r="D72" s="84">
        <v>42873.74659722222</v>
      </c>
      <c r="E72" t="s">
        <v>214</v>
      </c>
    </row>
    <row r="73" spans="2:5">
      <c r="B73" s="83">
        <v>612711</v>
      </c>
      <c r="C73">
        <v>0.38</v>
      </c>
      <c r="D73" s="84">
        <v>42898.545902777776</v>
      </c>
      <c r="E73" t="s">
        <v>215</v>
      </c>
    </row>
    <row r="74" spans="2:5">
      <c r="B74" s="83">
        <v>35071</v>
      </c>
      <c r="C74">
        <v>0.38</v>
      </c>
      <c r="D74" s="84">
        <v>43350.708333333336</v>
      </c>
      <c r="E74" t="s">
        <v>216</v>
      </c>
    </row>
    <row r="75" spans="2:5">
      <c r="B75" s="83">
        <v>69057</v>
      </c>
      <c r="C75">
        <v>0.38</v>
      </c>
      <c r="D75" s="84">
        <v>43416.793923611112</v>
      </c>
      <c r="E75" t="s">
        <v>217</v>
      </c>
    </row>
    <row r="76" spans="2:5">
      <c r="B76" s="83">
        <v>27388</v>
      </c>
      <c r="C76">
        <v>0.38</v>
      </c>
      <c r="D76" s="84">
        <v>43384.511250000003</v>
      </c>
      <c r="E76" t="s">
        <v>218</v>
      </c>
    </row>
    <row r="77" spans="2:5">
      <c r="B77" s="83">
        <v>46933</v>
      </c>
      <c r="C77">
        <v>0.38</v>
      </c>
      <c r="D77" s="84">
        <v>43399.708333333336</v>
      </c>
      <c r="E77" t="s">
        <v>219</v>
      </c>
    </row>
    <row r="78" spans="2:5">
      <c r="B78" s="83">
        <v>516644</v>
      </c>
      <c r="C78">
        <v>0.38</v>
      </c>
      <c r="D78" s="84">
        <v>43466.462847222225</v>
      </c>
      <c r="E78" t="s">
        <v>220</v>
      </c>
    </row>
    <row r="79" spans="2:5">
      <c r="B79" s="83">
        <v>707306</v>
      </c>
      <c r="C79">
        <v>0.38</v>
      </c>
      <c r="D79" s="84">
        <v>42731.720138888886</v>
      </c>
      <c r="E79" t="s">
        <v>221</v>
      </c>
    </row>
    <row r="80" spans="2:5">
      <c r="B80" s="83">
        <v>226743</v>
      </c>
      <c r="C80">
        <v>0.38</v>
      </c>
      <c r="D80" s="84">
        <v>42740.778171296297</v>
      </c>
      <c r="E80" t="s">
        <v>222</v>
      </c>
    </row>
    <row r="81" spans="2:5">
      <c r="B81" s="83">
        <v>99092</v>
      </c>
      <c r="C81">
        <v>0.38</v>
      </c>
      <c r="D81" s="84">
        <v>42710.375</v>
      </c>
      <c r="E81" t="s">
        <v>223</v>
      </c>
    </row>
    <row r="82" spans="2:5">
      <c r="B82" s="83">
        <v>717834</v>
      </c>
      <c r="C82">
        <v>0.38</v>
      </c>
      <c r="D82" s="84">
        <v>42849.507291666669</v>
      </c>
      <c r="E82" t="s">
        <v>224</v>
      </c>
    </row>
    <row r="83" spans="2:5">
      <c r="B83" s="83">
        <v>199114</v>
      </c>
      <c r="C83">
        <v>0.38</v>
      </c>
      <c r="D83" s="84">
        <v>41570.8125</v>
      </c>
      <c r="E83" t="s">
        <v>225</v>
      </c>
    </row>
    <row r="84" spans="2:5">
      <c r="B84" s="83">
        <v>529107</v>
      </c>
      <c r="C84">
        <v>0.38</v>
      </c>
      <c r="D84" s="84">
        <v>42375.243148148147</v>
      </c>
      <c r="E84" t="s">
        <v>226</v>
      </c>
    </row>
    <row r="85" spans="2:5">
      <c r="B85" s="83">
        <v>638949</v>
      </c>
      <c r="C85">
        <v>0.37</v>
      </c>
      <c r="D85" s="84">
        <v>42730.450370370374</v>
      </c>
      <c r="E85" t="s">
        <v>227</v>
      </c>
    </row>
    <row r="86" spans="2:5">
      <c r="B86" s="83">
        <v>299596</v>
      </c>
      <c r="C86">
        <v>0.37</v>
      </c>
      <c r="D86" s="84">
        <v>42956.708333333336</v>
      </c>
      <c r="E86" t="s">
        <v>228</v>
      </c>
    </row>
    <row r="87" spans="2:5">
      <c r="B87" s="83">
        <v>62765</v>
      </c>
      <c r="C87">
        <v>0.37</v>
      </c>
      <c r="D87" s="84">
        <v>43430.6875</v>
      </c>
      <c r="E87" t="s">
        <v>229</v>
      </c>
    </row>
    <row r="88" spans="2:5">
      <c r="B88" s="83">
        <v>556028</v>
      </c>
      <c r="C88">
        <v>0.37</v>
      </c>
      <c r="D88" s="84">
        <v>42693.388888888891</v>
      </c>
      <c r="E88" t="s">
        <v>230</v>
      </c>
    </row>
    <row r="89" spans="2:5">
      <c r="B89" s="83">
        <v>647982</v>
      </c>
      <c r="C89">
        <v>0.37</v>
      </c>
      <c r="D89" s="84">
        <v>43656.430254629631</v>
      </c>
      <c r="E89" t="s">
        <v>231</v>
      </c>
    </row>
    <row r="90" spans="2:5">
      <c r="B90" s="83">
        <v>56131</v>
      </c>
      <c r="C90">
        <v>0.37</v>
      </c>
      <c r="D90" s="84">
        <v>43486.729166666664</v>
      </c>
      <c r="E90" t="s">
        <v>232</v>
      </c>
    </row>
    <row r="91" spans="2:5">
      <c r="B91" s="83">
        <v>496388</v>
      </c>
      <c r="C91">
        <v>0.37</v>
      </c>
      <c r="D91" s="84">
        <v>43052.631597222222</v>
      </c>
      <c r="E91" t="s">
        <v>233</v>
      </c>
    </row>
    <row r="92" spans="2:5">
      <c r="B92" s="83">
        <v>46179</v>
      </c>
      <c r="C92">
        <v>0.37</v>
      </c>
      <c r="D92" s="84">
        <v>43460.745787037034</v>
      </c>
      <c r="E92" t="s">
        <v>234</v>
      </c>
    </row>
    <row r="93" spans="2:5">
      <c r="B93" s="83">
        <v>797495</v>
      </c>
      <c r="C93">
        <v>0.37</v>
      </c>
      <c r="D93" s="84">
        <v>42810.732835648145</v>
      </c>
      <c r="E93" t="s">
        <v>235</v>
      </c>
    </row>
    <row r="94" spans="2:5">
      <c r="B94" s="83">
        <v>824260</v>
      </c>
      <c r="C94">
        <v>0.37</v>
      </c>
      <c r="D94" s="84">
        <v>42723.531875000001</v>
      </c>
      <c r="E94" t="s">
        <v>236</v>
      </c>
    </row>
    <row r="95" spans="2:5">
      <c r="B95" s="83">
        <v>92729</v>
      </c>
      <c r="C95">
        <v>0.37</v>
      </c>
      <c r="D95" s="84">
        <v>43144.708333333336</v>
      </c>
      <c r="E95" t="s">
        <v>237</v>
      </c>
    </row>
    <row r="96" spans="2:5">
      <c r="B96" s="83">
        <v>698144</v>
      </c>
      <c r="C96">
        <v>0.37</v>
      </c>
      <c r="D96" s="84">
        <v>43649.413275462961</v>
      </c>
      <c r="E96" t="s">
        <v>238</v>
      </c>
    </row>
    <row r="97" spans="2:5">
      <c r="B97" s="83">
        <v>489652</v>
      </c>
      <c r="C97">
        <v>0.36</v>
      </c>
      <c r="D97" s="84">
        <v>42910.416666666664</v>
      </c>
      <c r="E97" t="s">
        <v>239</v>
      </c>
    </row>
    <row r="98" spans="2:5">
      <c r="B98" s="83">
        <v>23533</v>
      </c>
      <c r="C98">
        <v>0.36</v>
      </c>
      <c r="D98" s="84">
        <v>43474.550486111111</v>
      </c>
      <c r="E98" t="s">
        <v>240</v>
      </c>
    </row>
    <row r="99" spans="2:5">
      <c r="B99" s="83">
        <v>696762</v>
      </c>
      <c r="C99">
        <v>0.36</v>
      </c>
      <c r="D99" s="84">
        <v>42783.708333333336</v>
      </c>
      <c r="E99" t="s">
        <v>241</v>
      </c>
    </row>
    <row r="100" spans="2:5">
      <c r="B100" s="83">
        <v>96132</v>
      </c>
      <c r="C100">
        <v>0.36</v>
      </c>
      <c r="D100" s="84">
        <v>42718.722222222219</v>
      </c>
      <c r="E100" t="s">
        <v>242</v>
      </c>
    </row>
    <row r="101" spans="2:5">
      <c r="B101" s="83">
        <v>28564</v>
      </c>
      <c r="C101">
        <v>0.36</v>
      </c>
      <c r="D101" s="84">
        <v>42872.748611111114</v>
      </c>
      <c r="E101" t="s">
        <v>243</v>
      </c>
    </row>
    <row r="102" spans="2:5">
      <c r="B102" s="83">
        <v>491288</v>
      </c>
      <c r="C102">
        <v>0.36</v>
      </c>
      <c r="D102" s="84">
        <v>43045.468043981484</v>
      </c>
      <c r="E102" t="s">
        <v>244</v>
      </c>
    </row>
    <row r="103" spans="2:5">
      <c r="B103" s="83">
        <v>63695</v>
      </c>
      <c r="C103">
        <v>0.36</v>
      </c>
      <c r="D103" s="84">
        <v>43493.757326388892</v>
      </c>
      <c r="E103" t="s">
        <v>245</v>
      </c>
    </row>
    <row r="104" spans="2:5">
      <c r="B104" s="83">
        <v>92374</v>
      </c>
      <c r="C104">
        <v>0.36</v>
      </c>
      <c r="D104" s="84">
        <v>43412.78125</v>
      </c>
      <c r="E104" t="s">
        <v>246</v>
      </c>
    </row>
    <row r="105" spans="2:5">
      <c r="B105" s="83">
        <v>79030</v>
      </c>
      <c r="C105">
        <v>0.36</v>
      </c>
      <c r="D105" s="84">
        <v>43383.530775462961</v>
      </c>
      <c r="E105" t="s">
        <v>218</v>
      </c>
    </row>
    <row r="106" spans="2:5">
      <c r="B106" s="83">
        <v>10594</v>
      </c>
      <c r="C106">
        <v>0.36</v>
      </c>
      <c r="D106" s="84">
        <v>43108.382199074076</v>
      </c>
      <c r="E106" t="s">
        <v>247</v>
      </c>
    </row>
    <row r="107" spans="2:5">
      <c r="B107" s="83">
        <v>149610</v>
      </c>
      <c r="C107">
        <v>0.36</v>
      </c>
      <c r="D107" s="84">
        <v>42967.697916666664</v>
      </c>
      <c r="E107" t="s">
        <v>248</v>
      </c>
    </row>
    <row r="108" spans="2:5">
      <c r="B108" s="83">
        <v>36326</v>
      </c>
      <c r="C108">
        <v>0.36</v>
      </c>
      <c r="D108" s="84">
        <v>43447.761284722219</v>
      </c>
      <c r="E108" t="s">
        <v>249</v>
      </c>
    </row>
    <row r="109" spans="2:5">
      <c r="B109" s="83">
        <v>141464</v>
      </c>
      <c r="C109">
        <v>0.36</v>
      </c>
      <c r="D109" s="84">
        <v>43108.708333333336</v>
      </c>
      <c r="E109" t="s">
        <v>250</v>
      </c>
    </row>
    <row r="110" spans="2:5">
      <c r="B110" s="83">
        <v>102099</v>
      </c>
      <c r="C110">
        <v>0.36</v>
      </c>
      <c r="D110" s="84">
        <v>42756.760416666664</v>
      </c>
      <c r="E110" t="s">
        <v>251</v>
      </c>
    </row>
    <row r="111" spans="2:5">
      <c r="B111" s="83">
        <v>207799</v>
      </c>
      <c r="C111">
        <v>0.35</v>
      </c>
      <c r="D111" s="84">
        <v>43461.728206018517</v>
      </c>
      <c r="E111" t="s">
        <v>252</v>
      </c>
    </row>
    <row r="112" spans="2:5">
      <c r="B112" s="83">
        <v>18405</v>
      </c>
      <c r="C112">
        <v>0.35</v>
      </c>
      <c r="D112" s="84">
        <v>41819.451527777775</v>
      </c>
      <c r="E112" t="s">
        <v>200</v>
      </c>
    </row>
    <row r="113" spans="2:5">
      <c r="B113" s="83">
        <v>44962</v>
      </c>
      <c r="C113">
        <v>0.35</v>
      </c>
      <c r="D113" s="84">
        <v>42721.462037037039</v>
      </c>
      <c r="E113" t="s">
        <v>188</v>
      </c>
    </row>
    <row r="114" spans="2:5">
      <c r="B114" t="s">
        <v>253</v>
      </c>
    </row>
    <row r="115" spans="2:5">
      <c r="B115" t="s">
        <v>254</v>
      </c>
    </row>
    <row r="116" spans="2:5">
      <c r="B116" t="s">
        <v>255</v>
      </c>
    </row>
    <row r="117" spans="2:5">
      <c r="B117" t="s">
        <v>256</v>
      </c>
    </row>
    <row r="118" spans="2:5">
      <c r="B118" t="s">
        <v>257</v>
      </c>
    </row>
    <row r="119" spans="2:5">
      <c r="B119" s="83">
        <v>90372</v>
      </c>
      <c r="C119">
        <v>0.35</v>
      </c>
      <c r="D119" s="84">
        <v>43071.729166666664</v>
      </c>
      <c r="E119" t="s">
        <v>258</v>
      </c>
    </row>
    <row r="120" spans="2:5">
      <c r="B120" s="83">
        <v>11748</v>
      </c>
      <c r="C120">
        <v>0.35</v>
      </c>
      <c r="D120" s="84">
        <v>42820.349918981483</v>
      </c>
      <c r="E120" t="s">
        <v>259</v>
      </c>
    </row>
    <row r="121" spans="2:5">
      <c r="B121" s="83">
        <v>124341</v>
      </c>
      <c r="C121">
        <v>0.35</v>
      </c>
      <c r="D121" s="84">
        <v>43389.751122685186</v>
      </c>
      <c r="E121" t="s">
        <v>260</v>
      </c>
    </row>
    <row r="122" spans="2:5">
      <c r="B122" s="83">
        <v>15885</v>
      </c>
      <c r="C122">
        <v>0.35</v>
      </c>
      <c r="D122" s="84">
        <v>43361.716828703706</v>
      </c>
      <c r="E122" t="s">
        <v>261</v>
      </c>
    </row>
    <row r="123" spans="2:5">
      <c r="B123" s="83">
        <v>54384</v>
      </c>
      <c r="C123">
        <v>0.35</v>
      </c>
      <c r="D123" s="84">
        <v>43774.58321759259</v>
      </c>
      <c r="E123" t="s">
        <v>262</v>
      </c>
    </row>
    <row r="124" spans="2:5">
      <c r="B124" s="83">
        <v>190426</v>
      </c>
      <c r="C124">
        <v>0.35</v>
      </c>
      <c r="D124" s="84">
        <v>42814.456666666665</v>
      </c>
      <c r="E124" t="s">
        <v>263</v>
      </c>
    </row>
    <row r="125" spans="2:5">
      <c r="B125" s="83">
        <v>54580</v>
      </c>
      <c r="C125">
        <v>0.35</v>
      </c>
      <c r="D125" s="84">
        <v>43767.610011574077</v>
      </c>
      <c r="E125" t="s">
        <v>264</v>
      </c>
    </row>
    <row r="126" spans="2:5">
      <c r="B126" s="83">
        <v>115200</v>
      </c>
      <c r="C126">
        <v>0.35</v>
      </c>
      <c r="D126" s="84">
        <v>42699.006944444445</v>
      </c>
      <c r="E126" t="s">
        <v>265</v>
      </c>
    </row>
    <row r="127" spans="2:5">
      <c r="B127" s="83">
        <v>99449</v>
      </c>
      <c r="C127">
        <v>0.35</v>
      </c>
      <c r="D127" s="84">
        <v>42696.725694444445</v>
      </c>
      <c r="E127" t="s">
        <v>266</v>
      </c>
    </row>
    <row r="128" spans="2:5">
      <c r="B128" s="83">
        <v>199125</v>
      </c>
      <c r="C128">
        <v>0.35</v>
      </c>
      <c r="D128" s="84">
        <v>42962.5</v>
      </c>
      <c r="E128" t="s">
        <v>228</v>
      </c>
    </row>
    <row r="129" spans="2:5">
      <c r="B129" s="83">
        <v>138514</v>
      </c>
      <c r="C129">
        <v>0.35</v>
      </c>
      <c r="D129" s="84">
        <v>42767.867002314815</v>
      </c>
      <c r="E129" t="s">
        <v>267</v>
      </c>
    </row>
    <row r="130" spans="2:5">
      <c r="B130" s="83">
        <v>61390</v>
      </c>
      <c r="C130">
        <v>0.35</v>
      </c>
      <c r="D130" s="84">
        <v>43612.579895833333</v>
      </c>
      <c r="E130" t="s">
        <v>268</v>
      </c>
    </row>
    <row r="131" spans="2:5">
      <c r="B131" s="83">
        <v>1007322</v>
      </c>
      <c r="C131">
        <v>0.35</v>
      </c>
      <c r="D131" s="84">
        <v>42797.686319444445</v>
      </c>
      <c r="E131" t="s">
        <v>269</v>
      </c>
    </row>
    <row r="132" spans="2:5">
      <c r="B132" s="83">
        <v>32379</v>
      </c>
      <c r="C132">
        <v>0.35</v>
      </c>
      <c r="D132" s="84">
        <v>42711.465636574074</v>
      </c>
      <c r="E132" t="s">
        <v>270</v>
      </c>
    </row>
    <row r="133" spans="2:5">
      <c r="B133" s="83">
        <v>95932</v>
      </c>
      <c r="C133">
        <v>0.35</v>
      </c>
      <c r="D133" s="84">
        <v>42894.75</v>
      </c>
      <c r="E133" t="s">
        <v>180</v>
      </c>
    </row>
    <row r="134" spans="2:5">
      <c r="B134" s="83">
        <v>19167</v>
      </c>
      <c r="C134">
        <v>0.34</v>
      </c>
      <c r="D134" s="84">
        <v>42695.490891203706</v>
      </c>
      <c r="E134" t="s">
        <v>271</v>
      </c>
    </row>
    <row r="135" spans="2:5">
      <c r="B135" s="83">
        <v>587007</v>
      </c>
      <c r="C135">
        <v>0.34</v>
      </c>
      <c r="D135" s="84">
        <v>43647.740983796299</v>
      </c>
      <c r="E135" t="s">
        <v>272</v>
      </c>
    </row>
    <row r="136" spans="2:5">
      <c r="B136" s="83">
        <v>101240</v>
      </c>
      <c r="C136">
        <v>0.34</v>
      </c>
      <c r="D136" s="84">
        <v>43429.770833333336</v>
      </c>
      <c r="E136" t="s">
        <v>273</v>
      </c>
    </row>
    <row r="137" spans="2:5">
      <c r="B137" s="83">
        <v>45732</v>
      </c>
      <c r="C137">
        <v>0.34</v>
      </c>
      <c r="D137" s="84">
        <v>42715.335555555554</v>
      </c>
      <c r="E137" t="s">
        <v>188</v>
      </c>
    </row>
    <row r="138" spans="2:5">
      <c r="B138" t="s">
        <v>253</v>
      </c>
    </row>
    <row r="139" spans="2:5">
      <c r="B139" t="s">
        <v>274</v>
      </c>
    </row>
    <row r="140" spans="2:5">
      <c r="B140" t="s">
        <v>255</v>
      </c>
    </row>
    <row r="141" spans="2:5">
      <c r="B141" t="s">
        <v>275</v>
      </c>
    </row>
    <row r="142" spans="2:5">
      <c r="B142" t="s">
        <v>257</v>
      </c>
    </row>
    <row r="143" spans="2:5">
      <c r="B143" s="83">
        <v>119782</v>
      </c>
      <c r="C143">
        <v>0.34</v>
      </c>
      <c r="D143" s="84">
        <v>42739.589930555558</v>
      </c>
      <c r="E143" t="s">
        <v>276</v>
      </c>
    </row>
    <row r="144" spans="2:5">
      <c r="B144" s="83">
        <v>637740</v>
      </c>
      <c r="C144">
        <v>0.34</v>
      </c>
      <c r="D144" s="84">
        <v>43654.734965277778</v>
      </c>
      <c r="E144" t="s">
        <v>277</v>
      </c>
    </row>
    <row r="145" spans="2:5">
      <c r="B145" s="83">
        <v>92273</v>
      </c>
      <c r="C145">
        <v>0.34</v>
      </c>
      <c r="D145" s="84">
        <v>43067.3125</v>
      </c>
      <c r="E145" t="s">
        <v>278</v>
      </c>
    </row>
    <row r="146" spans="2:5">
      <c r="B146" s="83">
        <v>343770</v>
      </c>
      <c r="C146">
        <v>0.34</v>
      </c>
      <c r="D146" s="84">
        <v>42821.375</v>
      </c>
      <c r="E146" t="s">
        <v>279</v>
      </c>
    </row>
    <row r="147" spans="2:5">
      <c r="B147" s="83">
        <v>219970</v>
      </c>
      <c r="C147">
        <v>0.34</v>
      </c>
      <c r="D147" s="84">
        <v>43160.695231481484</v>
      </c>
      <c r="E147" t="s">
        <v>280</v>
      </c>
    </row>
    <row r="148" spans="2:5">
      <c r="B148" s="83">
        <v>584730</v>
      </c>
      <c r="C148">
        <v>0.34</v>
      </c>
      <c r="D148" s="84">
        <v>43619.760601851849</v>
      </c>
      <c r="E148" t="s">
        <v>281</v>
      </c>
    </row>
    <row r="149" spans="2:5">
      <c r="B149" s="83">
        <v>696492</v>
      </c>
      <c r="C149">
        <v>0.34</v>
      </c>
      <c r="D149" s="84">
        <v>43642.329918981479</v>
      </c>
      <c r="E149" t="s">
        <v>282</v>
      </c>
    </row>
    <row r="150" spans="2:5">
      <c r="B150" s="83">
        <v>43742</v>
      </c>
      <c r="C150">
        <v>0.34</v>
      </c>
      <c r="D150" s="84">
        <v>42851.75</v>
      </c>
      <c r="E150" t="s">
        <v>283</v>
      </c>
    </row>
    <row r="151" spans="2:5">
      <c r="B151" s="83">
        <v>151228</v>
      </c>
      <c r="C151">
        <v>0.34</v>
      </c>
      <c r="D151" s="84">
        <v>42863.541666666664</v>
      </c>
      <c r="E151" t="s">
        <v>284</v>
      </c>
    </row>
    <row r="152" spans="2:5">
      <c r="B152" s="83">
        <v>465059</v>
      </c>
      <c r="C152">
        <v>0.34</v>
      </c>
      <c r="D152" s="84">
        <v>42695.495069444441</v>
      </c>
      <c r="E152" t="s">
        <v>271</v>
      </c>
    </row>
    <row r="153" spans="2:5">
      <c r="B153" s="83">
        <v>716264</v>
      </c>
      <c r="C153">
        <v>0.34</v>
      </c>
      <c r="D153" s="84">
        <v>42727.436747685184</v>
      </c>
      <c r="E153" t="s">
        <v>285</v>
      </c>
    </row>
    <row r="154" spans="2:5">
      <c r="B154" s="83">
        <v>50562</v>
      </c>
      <c r="C154">
        <v>0.34</v>
      </c>
      <c r="D154" s="84">
        <v>43454.745844907404</v>
      </c>
      <c r="E154" t="s">
        <v>286</v>
      </c>
    </row>
    <row r="155" spans="2:5">
      <c r="B155" s="83">
        <v>172171</v>
      </c>
      <c r="C155">
        <v>0.34</v>
      </c>
      <c r="D155" s="84">
        <v>43579.509074074071</v>
      </c>
      <c r="E155" t="s">
        <v>287</v>
      </c>
    </row>
    <row r="156" spans="2:5">
      <c r="B156" s="83">
        <v>147843</v>
      </c>
      <c r="C156">
        <v>0.34</v>
      </c>
      <c r="D156" s="84">
        <v>42693.375</v>
      </c>
      <c r="E156" t="s">
        <v>230</v>
      </c>
    </row>
    <row r="157" spans="2:5">
      <c r="B157" s="83">
        <v>82805</v>
      </c>
      <c r="C157">
        <v>0.34</v>
      </c>
      <c r="D157" s="84">
        <v>43542.485069444447</v>
      </c>
      <c r="E157" t="s">
        <v>288</v>
      </c>
    </row>
    <row r="158" spans="2:5">
      <c r="B158" s="83">
        <v>408362</v>
      </c>
      <c r="C158">
        <v>0.34</v>
      </c>
      <c r="D158" s="84">
        <v>43157.708333333336</v>
      </c>
      <c r="E158" t="s">
        <v>289</v>
      </c>
    </row>
    <row r="159" spans="2:5">
      <c r="B159" s="83">
        <v>119178</v>
      </c>
      <c r="C159">
        <v>0.34</v>
      </c>
      <c r="D159" s="84">
        <v>42731.747916666667</v>
      </c>
      <c r="E159" t="s">
        <v>290</v>
      </c>
    </row>
    <row r="160" spans="2:5">
      <c r="B160" s="83">
        <v>602066</v>
      </c>
      <c r="C160">
        <v>0.34</v>
      </c>
      <c r="D160" s="84">
        <v>42543.323009259257</v>
      </c>
      <c r="E160" t="s">
        <v>291</v>
      </c>
    </row>
    <row r="161" spans="2:5">
      <c r="B161" s="83">
        <v>644912</v>
      </c>
      <c r="C161">
        <v>0.34</v>
      </c>
      <c r="D161" s="84">
        <v>43629.471064814818</v>
      </c>
      <c r="E161" t="s">
        <v>292</v>
      </c>
    </row>
    <row r="162" spans="2:5">
      <c r="B162" s="83">
        <v>143752</v>
      </c>
      <c r="C162">
        <v>0.34</v>
      </c>
      <c r="D162" s="84">
        <v>42719.7656712963</v>
      </c>
      <c r="E162" t="s">
        <v>293</v>
      </c>
    </row>
    <row r="163" spans="2:5">
      <c r="B163" s="83">
        <v>82092</v>
      </c>
      <c r="C163">
        <v>0.34</v>
      </c>
      <c r="D163" s="84">
        <v>43434.618761574071</v>
      </c>
      <c r="E163" t="s">
        <v>294</v>
      </c>
    </row>
    <row r="164" spans="2:5">
      <c r="B164" s="83">
        <v>90681</v>
      </c>
      <c r="C164">
        <v>0.34</v>
      </c>
      <c r="D164" s="84">
        <v>42727.6875</v>
      </c>
      <c r="E164" t="s">
        <v>295</v>
      </c>
    </row>
    <row r="165" spans="2:5">
      <c r="B165" s="83">
        <v>94765</v>
      </c>
      <c r="C165">
        <v>0.34</v>
      </c>
      <c r="D165" s="84">
        <v>43446.767407407409</v>
      </c>
      <c r="E165" t="s">
        <v>296</v>
      </c>
    </row>
    <row r="166" spans="2:5">
      <c r="B166" s="83">
        <v>902895</v>
      </c>
      <c r="C166">
        <v>0.34</v>
      </c>
      <c r="D166" s="84">
        <v>42765.712650462963</v>
      </c>
      <c r="E166" t="s">
        <v>297</v>
      </c>
    </row>
    <row r="167" spans="2:5">
      <c r="B167" s="83">
        <v>659451</v>
      </c>
      <c r="C167">
        <v>0.34</v>
      </c>
      <c r="D167" s="84">
        <v>43765.420925925922</v>
      </c>
      <c r="E167" t="s">
        <v>298</v>
      </c>
    </row>
    <row r="168" spans="2:5">
      <c r="B168" s="83">
        <v>290275</v>
      </c>
      <c r="C168">
        <v>0.34</v>
      </c>
      <c r="D168" s="84">
        <v>43238.73300925926</v>
      </c>
      <c r="E168" t="s">
        <v>299</v>
      </c>
    </row>
    <row r="169" spans="2:5">
      <c r="B169" s="83">
        <v>55563</v>
      </c>
      <c r="C169">
        <v>0.33</v>
      </c>
      <c r="D169" s="84">
        <v>43449.418009259258</v>
      </c>
      <c r="E169" t="s">
        <v>300</v>
      </c>
    </row>
    <row r="170" spans="2:5">
      <c r="B170" s="83">
        <v>36344</v>
      </c>
      <c r="C170">
        <v>0.33</v>
      </c>
      <c r="D170" s="84">
        <v>43447.760405092595</v>
      </c>
      <c r="E170" t="s">
        <v>249</v>
      </c>
    </row>
    <row r="171" spans="2:5">
      <c r="B171" s="83">
        <v>148746</v>
      </c>
      <c r="C171">
        <v>0.33</v>
      </c>
      <c r="D171" s="84">
        <v>42739.5</v>
      </c>
      <c r="E171" t="s">
        <v>301</v>
      </c>
    </row>
    <row r="172" spans="2:5">
      <c r="B172" s="83">
        <v>53423</v>
      </c>
      <c r="C172">
        <v>0.33</v>
      </c>
      <c r="D172" s="84">
        <v>43781.503784722219</v>
      </c>
      <c r="E172" t="s">
        <v>302</v>
      </c>
    </row>
    <row r="173" spans="2:5">
      <c r="B173" s="83">
        <v>69954</v>
      </c>
      <c r="C173">
        <v>0.33</v>
      </c>
      <c r="D173" s="84">
        <v>42970.75</v>
      </c>
      <c r="E173" t="s">
        <v>303</v>
      </c>
    </row>
    <row r="174" spans="2:5">
      <c r="B174" s="83">
        <v>41259</v>
      </c>
      <c r="C174">
        <v>0.33</v>
      </c>
      <c r="D174" s="84">
        <v>42556.708333333336</v>
      </c>
      <c r="E174" t="s">
        <v>304</v>
      </c>
    </row>
    <row r="175" spans="2:5">
      <c r="B175" s="83">
        <v>82968</v>
      </c>
      <c r="C175">
        <v>0.33</v>
      </c>
      <c r="D175" s="84">
        <v>43417.596435185187</v>
      </c>
      <c r="E175" t="s">
        <v>305</v>
      </c>
    </row>
    <row r="176" spans="2:5">
      <c r="B176" s="83">
        <v>468913</v>
      </c>
      <c r="C176">
        <v>0.33</v>
      </c>
      <c r="D176" s="84">
        <v>42011.333333333336</v>
      </c>
      <c r="E176" t="s">
        <v>306</v>
      </c>
    </row>
    <row r="177" spans="2:5">
      <c r="B177" s="83">
        <v>89300</v>
      </c>
      <c r="C177">
        <v>0.33</v>
      </c>
      <c r="D177" s="84">
        <v>42723.680277777778</v>
      </c>
      <c r="E177" t="s">
        <v>307</v>
      </c>
    </row>
    <row r="178" spans="2:5">
      <c r="B178" s="83">
        <v>55618</v>
      </c>
      <c r="C178">
        <v>0.33</v>
      </c>
      <c r="D178" s="84">
        <v>43756.66070601852</v>
      </c>
      <c r="E178" t="s">
        <v>308</v>
      </c>
    </row>
    <row r="179" spans="2:5">
      <c r="B179" s="83">
        <v>71669</v>
      </c>
      <c r="C179">
        <v>0.33</v>
      </c>
      <c r="D179" s="84">
        <v>42787.763888888891</v>
      </c>
      <c r="E179" t="s">
        <v>309</v>
      </c>
    </row>
    <row r="180" spans="2:5">
      <c r="B180" s="83">
        <v>71751</v>
      </c>
      <c r="C180">
        <v>0.33</v>
      </c>
      <c r="D180" s="84">
        <v>42787.770196759258</v>
      </c>
      <c r="E180" t="s">
        <v>309</v>
      </c>
    </row>
    <row r="181" spans="2:5">
      <c r="B181" s="83">
        <v>397315</v>
      </c>
      <c r="C181">
        <v>0.33</v>
      </c>
      <c r="D181" s="84">
        <v>43166.716643518521</v>
      </c>
      <c r="E181" t="s">
        <v>310</v>
      </c>
    </row>
    <row r="182" spans="2:5">
      <c r="B182" s="83">
        <v>475806</v>
      </c>
      <c r="C182">
        <v>0.33</v>
      </c>
      <c r="D182" s="84">
        <v>43055.354872685188</v>
      </c>
      <c r="E182" t="s">
        <v>311</v>
      </c>
    </row>
    <row r="183" spans="2:5">
      <c r="B183" s="83">
        <v>55779</v>
      </c>
      <c r="C183">
        <v>0.33</v>
      </c>
      <c r="D183" s="84">
        <v>43376.5</v>
      </c>
      <c r="E183" t="s">
        <v>312</v>
      </c>
    </row>
    <row r="184" spans="2:5">
      <c r="B184" s="83">
        <v>46870</v>
      </c>
      <c r="C184">
        <v>0.33</v>
      </c>
      <c r="D184" s="84">
        <v>43455.739895833336</v>
      </c>
      <c r="E184" t="s">
        <v>313</v>
      </c>
    </row>
    <row r="185" spans="2:5">
      <c r="B185" s="83">
        <v>110102</v>
      </c>
      <c r="C185">
        <v>0.33</v>
      </c>
      <c r="D185" s="84">
        <v>43160.666666666664</v>
      </c>
      <c r="E185" t="s">
        <v>314</v>
      </c>
    </row>
    <row r="186" spans="2:5">
      <c r="B186" s="83">
        <v>43084</v>
      </c>
      <c r="C186">
        <v>0.33</v>
      </c>
      <c r="D186" s="84">
        <v>42737.518865740742</v>
      </c>
      <c r="E186" t="s">
        <v>210</v>
      </c>
    </row>
    <row r="187" spans="2:5">
      <c r="B187" s="83">
        <v>49861</v>
      </c>
      <c r="C187">
        <v>0.33</v>
      </c>
      <c r="D187" s="84">
        <v>43401.5</v>
      </c>
      <c r="E187" t="s">
        <v>315</v>
      </c>
    </row>
    <row r="188" spans="2:5">
      <c r="B188" s="83">
        <v>199707</v>
      </c>
      <c r="C188">
        <v>0.33</v>
      </c>
      <c r="D188" s="84">
        <v>43301.654918981483</v>
      </c>
      <c r="E188" t="s">
        <v>316</v>
      </c>
    </row>
    <row r="189" spans="2:5">
      <c r="B189" s="83">
        <v>53127</v>
      </c>
      <c r="C189">
        <v>0.33</v>
      </c>
      <c r="D189" s="84">
        <v>43784.654976851853</v>
      </c>
      <c r="E189" t="s">
        <v>317</v>
      </c>
    </row>
    <row r="190" spans="2:5">
      <c r="B190" s="83">
        <v>147702</v>
      </c>
      <c r="C190">
        <v>0.33</v>
      </c>
      <c r="D190" s="84">
        <v>43391.767847222225</v>
      </c>
      <c r="E190" t="s">
        <v>318</v>
      </c>
    </row>
    <row r="191" spans="2:5">
      <c r="B191" s="83">
        <v>285829</v>
      </c>
      <c r="C191">
        <v>0.33</v>
      </c>
      <c r="D191" s="84">
        <v>43582.405995370369</v>
      </c>
      <c r="E191" t="s">
        <v>319</v>
      </c>
    </row>
    <row r="192" spans="2:5">
      <c r="B192" s="83">
        <v>137640</v>
      </c>
      <c r="C192">
        <v>0.33</v>
      </c>
      <c r="D192" s="84">
        <v>42899.756944444445</v>
      </c>
      <c r="E192" t="s">
        <v>320</v>
      </c>
    </row>
    <row r="193" spans="2:5">
      <c r="B193" s="83">
        <v>53881</v>
      </c>
      <c r="C193">
        <v>0.33</v>
      </c>
      <c r="D193" s="84">
        <v>42019.422939814816</v>
      </c>
      <c r="E193" t="s">
        <v>321</v>
      </c>
    </row>
    <row r="194" spans="2:5">
      <c r="B194" s="83">
        <v>116363</v>
      </c>
      <c r="C194">
        <v>0.33</v>
      </c>
      <c r="D194" s="84">
        <v>42706.833333333336</v>
      </c>
      <c r="E194" t="s">
        <v>322</v>
      </c>
    </row>
    <row r="195" spans="2:5">
      <c r="B195" s="83">
        <v>119810</v>
      </c>
      <c r="C195">
        <v>0.33</v>
      </c>
      <c r="D195" s="84">
        <v>42738.588449074072</v>
      </c>
      <c r="E195" t="s">
        <v>323</v>
      </c>
    </row>
    <row r="196" spans="2:5">
      <c r="B196" s="83">
        <v>427608</v>
      </c>
      <c r="C196">
        <v>0.33</v>
      </c>
      <c r="D196" s="84">
        <v>42938.416666666664</v>
      </c>
      <c r="E196" t="s">
        <v>324</v>
      </c>
    </row>
    <row r="197" spans="2:5">
      <c r="B197" s="83">
        <v>54897</v>
      </c>
      <c r="C197">
        <v>0.33</v>
      </c>
      <c r="D197" s="84">
        <v>43763.497604166667</v>
      </c>
      <c r="E197" t="s">
        <v>325</v>
      </c>
    </row>
    <row r="198" spans="2:5">
      <c r="B198" s="83">
        <v>196510</v>
      </c>
      <c r="C198">
        <v>0.33</v>
      </c>
      <c r="D198" s="84">
        <v>42819.385416666664</v>
      </c>
      <c r="E198" t="s">
        <v>326</v>
      </c>
    </row>
    <row r="199" spans="2:5">
      <c r="B199" s="83">
        <v>55598</v>
      </c>
      <c r="C199">
        <v>0.33</v>
      </c>
      <c r="D199" s="84">
        <v>43468.727789351855</v>
      </c>
      <c r="E199" t="s">
        <v>327</v>
      </c>
    </row>
    <row r="200" spans="2:5">
      <c r="B200" s="83">
        <v>135622</v>
      </c>
      <c r="C200">
        <v>0.33</v>
      </c>
      <c r="D200" s="84">
        <v>42713.513958333337</v>
      </c>
      <c r="E200" t="s">
        <v>328</v>
      </c>
    </row>
    <row r="201" spans="2:5">
      <c r="B201" s="83">
        <v>56340</v>
      </c>
      <c r="C201">
        <v>0.33</v>
      </c>
      <c r="D201" s="84">
        <v>43753.5</v>
      </c>
      <c r="E201" t="s">
        <v>329</v>
      </c>
    </row>
    <row r="202" spans="2:5">
      <c r="B202" s="83">
        <v>654485</v>
      </c>
      <c r="C202">
        <v>0.33</v>
      </c>
      <c r="D202" s="84">
        <v>42918.416666666664</v>
      </c>
      <c r="E202" t="s">
        <v>330</v>
      </c>
    </row>
    <row r="203" spans="2:5">
      <c r="B203" s="83">
        <v>77849</v>
      </c>
      <c r="C203">
        <v>0.33</v>
      </c>
      <c r="D203" s="84">
        <v>43473.75</v>
      </c>
      <c r="E203" t="s">
        <v>331</v>
      </c>
    </row>
    <row r="204" spans="2:5">
      <c r="B204" s="83">
        <v>231463</v>
      </c>
      <c r="C204">
        <v>0.33</v>
      </c>
      <c r="D204" s="84">
        <v>42761.729166666664</v>
      </c>
      <c r="E204" t="s">
        <v>332</v>
      </c>
    </row>
    <row r="205" spans="2:5">
      <c r="B205" s="83">
        <v>53935</v>
      </c>
      <c r="C205">
        <v>0.33</v>
      </c>
      <c r="D205" s="84">
        <v>43777.549675925926</v>
      </c>
      <c r="E205" t="s">
        <v>333</v>
      </c>
    </row>
    <row r="206" spans="2:5">
      <c r="B206" s="83">
        <v>117452</v>
      </c>
      <c r="C206">
        <v>0.33</v>
      </c>
      <c r="D206" s="84">
        <v>42711.503935185188</v>
      </c>
      <c r="E206" t="s">
        <v>334</v>
      </c>
    </row>
    <row r="207" spans="2:5">
      <c r="B207" s="83">
        <v>10496</v>
      </c>
      <c r="C207">
        <v>0.32</v>
      </c>
      <c r="D207" s="84">
        <v>43474.449201388888</v>
      </c>
      <c r="E207" t="s">
        <v>240</v>
      </c>
    </row>
    <row r="208" spans="2:5">
      <c r="B208" s="83">
        <v>196831</v>
      </c>
      <c r="C208">
        <v>0.32</v>
      </c>
      <c r="D208" s="84">
        <v>42723.765567129631</v>
      </c>
      <c r="E208" t="s">
        <v>335</v>
      </c>
    </row>
    <row r="209" spans="2:5">
      <c r="B209" s="83">
        <v>198984</v>
      </c>
      <c r="C209">
        <v>0.32</v>
      </c>
      <c r="D209" s="84">
        <v>43775.493055555555</v>
      </c>
      <c r="E209" t="s">
        <v>336</v>
      </c>
    </row>
    <row r="210" spans="2:5">
      <c r="B210" s="83">
        <v>45622</v>
      </c>
      <c r="C210">
        <v>0.32</v>
      </c>
      <c r="D210" s="84">
        <v>43406.722222222219</v>
      </c>
      <c r="E210" t="s">
        <v>337</v>
      </c>
    </row>
    <row r="211" spans="2:5">
      <c r="B211" s="83">
        <v>462576</v>
      </c>
      <c r="C211">
        <v>0.32</v>
      </c>
      <c r="D211" s="84">
        <v>43661.708333333336</v>
      </c>
      <c r="E211" t="s">
        <v>281</v>
      </c>
    </row>
    <row r="212" spans="2:5">
      <c r="B212" s="83">
        <v>76224</v>
      </c>
      <c r="C212">
        <v>0.32</v>
      </c>
      <c r="D212" s="84">
        <v>43579.557650462964</v>
      </c>
      <c r="E212" t="s">
        <v>338</v>
      </c>
    </row>
    <row r="213" spans="2:5">
      <c r="B213" s="83">
        <v>61176</v>
      </c>
      <c r="C213">
        <v>0.32</v>
      </c>
      <c r="D213" s="84">
        <v>43619.567835648151</v>
      </c>
      <c r="E213" t="s">
        <v>339</v>
      </c>
    </row>
    <row r="214" spans="2:5">
      <c r="B214" s="83">
        <v>121017</v>
      </c>
      <c r="C214">
        <v>0.32</v>
      </c>
      <c r="D214" s="84">
        <v>42376.611597222225</v>
      </c>
      <c r="E214" t="s">
        <v>340</v>
      </c>
    </row>
    <row r="215" spans="2:5">
      <c r="B215" s="83">
        <v>950017</v>
      </c>
      <c r="C215">
        <v>0.32</v>
      </c>
      <c r="D215" s="84">
        <v>42900.454189814816</v>
      </c>
      <c r="E215" t="s">
        <v>341</v>
      </c>
    </row>
    <row r="216" spans="2:5">
      <c r="B216" s="83">
        <v>154496</v>
      </c>
      <c r="C216">
        <v>0.32</v>
      </c>
      <c r="D216" s="84">
        <v>42928.729166666664</v>
      </c>
      <c r="E216" t="s">
        <v>342</v>
      </c>
    </row>
    <row r="217" spans="2:5">
      <c r="B217" s="83">
        <v>198917</v>
      </c>
      <c r="C217">
        <v>0.32</v>
      </c>
      <c r="D217" s="84">
        <v>43775.479166666664</v>
      </c>
      <c r="E217" t="s">
        <v>336</v>
      </c>
    </row>
    <row r="218" spans="2:5">
      <c r="B218" s="83">
        <v>477932</v>
      </c>
      <c r="C218">
        <v>0.32</v>
      </c>
      <c r="D218" s="84">
        <v>43124.72960648148</v>
      </c>
      <c r="E218" t="s">
        <v>343</v>
      </c>
    </row>
    <row r="219" spans="2:5">
      <c r="B219" s="83">
        <v>10004</v>
      </c>
      <c r="C219">
        <v>0.32</v>
      </c>
      <c r="D219" s="84">
        <v>43082.382199074076</v>
      </c>
      <c r="E219" t="s">
        <v>247</v>
      </c>
    </row>
    <row r="220" spans="2:5">
      <c r="B220" s="83">
        <v>187935</v>
      </c>
      <c r="C220">
        <v>0.32</v>
      </c>
      <c r="D220" s="84">
        <v>43444.776574074072</v>
      </c>
      <c r="E220" t="s">
        <v>344</v>
      </c>
    </row>
    <row r="221" spans="2:5">
      <c r="B221" s="83">
        <v>508474</v>
      </c>
      <c r="C221">
        <v>0.32</v>
      </c>
      <c r="D221" s="84">
        <v>42974.416666666664</v>
      </c>
      <c r="E221" t="s">
        <v>345</v>
      </c>
    </row>
    <row r="222" spans="2:5">
      <c r="B222" s="83">
        <v>178621</v>
      </c>
      <c r="C222">
        <v>0.32</v>
      </c>
      <c r="D222" s="84">
        <v>42716.756944444445</v>
      </c>
      <c r="E222" t="s">
        <v>346</v>
      </c>
    </row>
    <row r="223" spans="2:5">
      <c r="B223" s="83">
        <v>577949</v>
      </c>
      <c r="C223">
        <v>0.32</v>
      </c>
      <c r="D223" s="84">
        <v>43615.419849537036</v>
      </c>
      <c r="E223" t="s">
        <v>347</v>
      </c>
    </row>
    <row r="224" spans="2:5">
      <c r="B224" s="83">
        <v>140959</v>
      </c>
      <c r="C224">
        <v>0.32</v>
      </c>
      <c r="D224" s="84">
        <v>42705.516736111109</v>
      </c>
      <c r="E224" t="s">
        <v>348</v>
      </c>
    </row>
    <row r="225" spans="2:5">
      <c r="B225" s="83">
        <v>468358</v>
      </c>
      <c r="C225">
        <v>0.32</v>
      </c>
      <c r="D225" s="84">
        <v>43143.436620370368</v>
      </c>
      <c r="E225" t="s">
        <v>349</v>
      </c>
    </row>
    <row r="226" spans="2:5">
      <c r="B226" s="83">
        <v>24606</v>
      </c>
      <c r="C226">
        <v>0.32</v>
      </c>
      <c r="D226" s="84">
        <v>43661.758703703701</v>
      </c>
      <c r="E226" t="s">
        <v>350</v>
      </c>
    </row>
    <row r="227" spans="2:5">
      <c r="B227" s="83">
        <v>86517</v>
      </c>
      <c r="C227">
        <v>0.32</v>
      </c>
      <c r="D227" s="84">
        <v>43476.508460648147</v>
      </c>
      <c r="E227" t="s">
        <v>351</v>
      </c>
    </row>
    <row r="228" spans="2:5">
      <c r="B228" s="83">
        <v>12916</v>
      </c>
      <c r="C228">
        <v>0.32</v>
      </c>
      <c r="D228" s="84">
        <v>42331.638981481483</v>
      </c>
      <c r="E228" t="s">
        <v>165</v>
      </c>
    </row>
    <row r="229" spans="2:5">
      <c r="B229" s="83">
        <v>59416</v>
      </c>
      <c r="C229">
        <v>0.32</v>
      </c>
      <c r="D229" s="84">
        <v>43640.600624999999</v>
      </c>
      <c r="E229" t="s">
        <v>352</v>
      </c>
    </row>
    <row r="230" spans="2:5">
      <c r="B230" s="83">
        <v>666187</v>
      </c>
      <c r="C230">
        <v>0.32</v>
      </c>
      <c r="D230" s="84">
        <v>42951.708333333336</v>
      </c>
      <c r="E230" t="s">
        <v>353</v>
      </c>
    </row>
    <row r="231" spans="2:5">
      <c r="B231" s="83">
        <v>56951</v>
      </c>
      <c r="C231">
        <v>0.32</v>
      </c>
      <c r="D231" s="84">
        <v>43747.418912037036</v>
      </c>
      <c r="E231" t="s">
        <v>354</v>
      </c>
    </row>
    <row r="232" spans="2:5">
      <c r="B232" s="83">
        <v>46640</v>
      </c>
      <c r="C232">
        <v>0.32</v>
      </c>
      <c r="D232" s="84">
        <v>43193.751932870371</v>
      </c>
      <c r="E232" t="s">
        <v>355</v>
      </c>
    </row>
    <row r="233" spans="2:5">
      <c r="B233" s="83">
        <v>68681</v>
      </c>
      <c r="C233">
        <v>0.32</v>
      </c>
      <c r="D233" s="84">
        <v>42310.711909722224</v>
      </c>
      <c r="E233" t="s">
        <v>356</v>
      </c>
    </row>
    <row r="234" spans="2:5">
      <c r="B234" s="83">
        <v>104998</v>
      </c>
      <c r="C234">
        <v>0.32</v>
      </c>
      <c r="D234" s="84">
        <v>42799.5</v>
      </c>
      <c r="E234" t="s">
        <v>357</v>
      </c>
    </row>
    <row r="235" spans="2:5">
      <c r="B235" s="83">
        <v>19275</v>
      </c>
      <c r="C235">
        <v>0.32</v>
      </c>
      <c r="D235" s="84">
        <v>42684.529918981483</v>
      </c>
      <c r="E235" t="s">
        <v>358</v>
      </c>
    </row>
    <row r="236" spans="2:5">
      <c r="B236" s="83">
        <v>121793</v>
      </c>
      <c r="C236">
        <v>0.32</v>
      </c>
      <c r="D236" s="84">
        <v>41966.514004629629</v>
      </c>
      <c r="E236" t="s">
        <v>359</v>
      </c>
    </row>
    <row r="237" spans="2:5">
      <c r="B237" s="83">
        <v>148241</v>
      </c>
      <c r="C237">
        <v>0.32</v>
      </c>
      <c r="D237" s="84">
        <v>42715.395833333336</v>
      </c>
      <c r="E237" t="s">
        <v>360</v>
      </c>
    </row>
    <row r="238" spans="2:5">
      <c r="B238" s="83">
        <v>79587</v>
      </c>
      <c r="C238">
        <v>0.32</v>
      </c>
      <c r="D238" s="84">
        <v>43458.916666666664</v>
      </c>
      <c r="E238" t="s">
        <v>361</v>
      </c>
    </row>
    <row r="239" spans="2:5">
      <c r="B239" s="83">
        <v>39134</v>
      </c>
      <c r="C239">
        <v>0.32</v>
      </c>
      <c r="D239" s="84">
        <v>42737.518854166665</v>
      </c>
      <c r="E239" t="s">
        <v>210</v>
      </c>
    </row>
    <row r="240" spans="2:5">
      <c r="B240" s="83">
        <v>129288</v>
      </c>
      <c r="C240">
        <v>0.32</v>
      </c>
      <c r="D240" s="84">
        <v>42754.499560185184</v>
      </c>
      <c r="E240" t="s">
        <v>362</v>
      </c>
    </row>
    <row r="241" spans="2:5">
      <c r="B241" s="83">
        <v>52870</v>
      </c>
      <c r="C241">
        <v>0.32</v>
      </c>
      <c r="D241" s="84">
        <v>43788.5</v>
      </c>
      <c r="E241" t="s">
        <v>363</v>
      </c>
    </row>
    <row r="242" spans="2:5">
      <c r="B242" s="83">
        <v>78407</v>
      </c>
      <c r="C242">
        <v>0.32</v>
      </c>
      <c r="D242" s="84">
        <v>43467.58734953704</v>
      </c>
      <c r="E242" t="s">
        <v>364</v>
      </c>
    </row>
    <row r="243" spans="2:5">
      <c r="B243" s="83">
        <v>83826</v>
      </c>
      <c r="C243">
        <v>0.32</v>
      </c>
      <c r="D243" s="84">
        <v>42730.708333333336</v>
      </c>
      <c r="E243" t="s">
        <v>365</v>
      </c>
    </row>
    <row r="244" spans="2:5">
      <c r="B244" s="83">
        <v>10460</v>
      </c>
      <c r="C244">
        <v>0.32</v>
      </c>
      <c r="D244" s="84">
        <v>43639.382210648146</v>
      </c>
      <c r="E244" t="s">
        <v>247</v>
      </c>
    </row>
    <row r="245" spans="2:5">
      <c r="B245" s="83">
        <v>81836</v>
      </c>
      <c r="C245">
        <v>0.32</v>
      </c>
      <c r="D245" s="84">
        <v>43553.509525462963</v>
      </c>
      <c r="E245" t="s">
        <v>366</v>
      </c>
    </row>
    <row r="246" spans="2:5">
      <c r="B246" s="83">
        <v>110137</v>
      </c>
      <c r="C246">
        <v>0.32</v>
      </c>
      <c r="D246" s="84">
        <v>43160.670138888891</v>
      </c>
      <c r="E246" t="s">
        <v>367</v>
      </c>
    </row>
    <row r="247" spans="2:5">
      <c r="B247" s="83">
        <v>95193</v>
      </c>
      <c r="C247">
        <v>0.32</v>
      </c>
      <c r="D247" s="84">
        <v>43413.729166666664</v>
      </c>
      <c r="E247" t="s">
        <v>368</v>
      </c>
    </row>
    <row r="248" spans="2:5">
      <c r="B248" s="83">
        <v>83780</v>
      </c>
      <c r="C248">
        <v>0.32</v>
      </c>
      <c r="D248" s="84">
        <v>43528.549675925926</v>
      </c>
      <c r="E248" t="s">
        <v>369</v>
      </c>
    </row>
    <row r="249" spans="2:5">
      <c r="B249" s="83">
        <v>84188</v>
      </c>
      <c r="C249">
        <v>0.32</v>
      </c>
      <c r="D249" s="84">
        <v>43409.5</v>
      </c>
      <c r="E249" t="s">
        <v>370</v>
      </c>
    </row>
    <row r="250" spans="2:5">
      <c r="B250" s="83">
        <v>59702</v>
      </c>
      <c r="C250">
        <v>0.32</v>
      </c>
      <c r="D250" s="84">
        <v>43636.5</v>
      </c>
      <c r="E250" t="s">
        <v>371</v>
      </c>
    </row>
    <row r="251" spans="2:5">
      <c r="B251" s="83">
        <v>94256</v>
      </c>
      <c r="C251">
        <v>0.32</v>
      </c>
      <c r="D251" s="84">
        <v>43437.71875</v>
      </c>
      <c r="E251" t="s">
        <v>372</v>
      </c>
    </row>
    <row r="252" spans="2:5">
      <c r="B252" s="83">
        <v>149633</v>
      </c>
      <c r="C252">
        <v>0.32</v>
      </c>
      <c r="D252" s="84">
        <v>42711.708333333336</v>
      </c>
      <c r="E252" t="s">
        <v>373</v>
      </c>
    </row>
    <row r="253" spans="2:5">
      <c r="B253" s="83">
        <v>75670</v>
      </c>
      <c r="C253">
        <v>0.32</v>
      </c>
      <c r="D253" s="84">
        <v>43584.5</v>
      </c>
      <c r="E253" t="s">
        <v>374</v>
      </c>
    </row>
    <row r="254" spans="2:5">
      <c r="B254" s="83">
        <v>86405</v>
      </c>
      <c r="C254">
        <v>0.32</v>
      </c>
      <c r="D254" s="84">
        <v>43477.583333333336</v>
      </c>
      <c r="E254" t="s">
        <v>375</v>
      </c>
    </row>
    <row r="255" spans="2:5">
      <c r="B255" s="83">
        <v>116496</v>
      </c>
      <c r="C255">
        <v>0.32</v>
      </c>
      <c r="D255" s="84">
        <v>43350.75</v>
      </c>
      <c r="E255" t="s">
        <v>376</v>
      </c>
    </row>
    <row r="256" spans="2:5">
      <c r="B256" s="83">
        <v>674442</v>
      </c>
      <c r="C256">
        <v>0.32</v>
      </c>
      <c r="D256" s="84">
        <v>42715.375</v>
      </c>
      <c r="E256" t="s">
        <v>377</v>
      </c>
    </row>
    <row r="257" spans="2:5">
      <c r="B257" s="83">
        <v>11747</v>
      </c>
      <c r="C257">
        <v>0.32</v>
      </c>
      <c r="D257" s="84">
        <v>42909.351354166669</v>
      </c>
      <c r="E257" t="s">
        <v>259</v>
      </c>
    </row>
    <row r="258" spans="2:5">
      <c r="B258" s="83">
        <v>197718</v>
      </c>
      <c r="C258">
        <v>0.32</v>
      </c>
      <c r="D258" s="84">
        <v>42778.708333333336</v>
      </c>
      <c r="E258" t="s">
        <v>378</v>
      </c>
    </row>
    <row r="259" spans="2:5">
      <c r="B259" s="83">
        <v>159014</v>
      </c>
      <c r="C259">
        <v>0.32</v>
      </c>
      <c r="D259" s="84">
        <v>42734.6875</v>
      </c>
      <c r="E259" t="s">
        <v>379</v>
      </c>
    </row>
    <row r="260" spans="2:5">
      <c r="B260" s="83">
        <v>212647</v>
      </c>
      <c r="C260">
        <v>0.32</v>
      </c>
      <c r="D260" s="84">
        <v>42717.75681712963</v>
      </c>
      <c r="E260" t="s">
        <v>380</v>
      </c>
    </row>
    <row r="261" spans="2:5">
      <c r="B261" s="83">
        <v>77584</v>
      </c>
      <c r="C261">
        <v>0.31</v>
      </c>
      <c r="D261" s="84">
        <v>43571.5</v>
      </c>
      <c r="E261" t="s">
        <v>381</v>
      </c>
    </row>
    <row r="262" spans="2:5">
      <c r="B262" s="83">
        <v>140594</v>
      </c>
      <c r="C262">
        <v>0.31</v>
      </c>
      <c r="D262" s="84">
        <v>43052.798611111109</v>
      </c>
      <c r="E262" t="s">
        <v>382</v>
      </c>
    </row>
    <row r="263" spans="2:5">
      <c r="B263" s="83">
        <v>62487</v>
      </c>
      <c r="C263">
        <v>0.31</v>
      </c>
      <c r="D263" s="84">
        <v>43605.503634259258</v>
      </c>
      <c r="E263" t="s">
        <v>383</v>
      </c>
    </row>
    <row r="264" spans="2:5">
      <c r="B264" s="83">
        <v>276863</v>
      </c>
      <c r="C264">
        <v>0.31</v>
      </c>
      <c r="D264" s="84">
        <v>42331.709178240744</v>
      </c>
      <c r="E264" t="s">
        <v>190</v>
      </c>
    </row>
    <row r="265" spans="2:5">
      <c r="B265" s="83">
        <v>147698</v>
      </c>
      <c r="C265">
        <v>0.31</v>
      </c>
      <c r="D265" s="84">
        <v>42756.708333333336</v>
      </c>
      <c r="E265" t="s">
        <v>384</v>
      </c>
    </row>
    <row r="266" spans="2:5">
      <c r="B266" s="83">
        <v>248878</v>
      </c>
      <c r="C266">
        <v>0.31</v>
      </c>
      <c r="D266" s="84">
        <v>43431.708333333336</v>
      </c>
      <c r="E266" t="s">
        <v>385</v>
      </c>
    </row>
    <row r="267" spans="2:5">
      <c r="B267" s="83">
        <v>57123</v>
      </c>
      <c r="C267">
        <v>0.31</v>
      </c>
      <c r="D267" s="84">
        <v>43738.5</v>
      </c>
      <c r="E267" t="s">
        <v>386</v>
      </c>
    </row>
    <row r="268" spans="2:5">
      <c r="B268" s="83">
        <v>12475</v>
      </c>
      <c r="C268">
        <v>0.31</v>
      </c>
      <c r="D268" s="84">
        <v>42906.334999999999</v>
      </c>
      <c r="E268" t="s">
        <v>203</v>
      </c>
    </row>
    <row r="269" spans="2:5">
      <c r="B269" s="83">
        <v>422409</v>
      </c>
      <c r="C269">
        <v>0.31</v>
      </c>
      <c r="D269" s="84">
        <v>43396.708333333336</v>
      </c>
      <c r="E269" t="s">
        <v>387</v>
      </c>
    </row>
    <row r="270" spans="2:5">
      <c r="B270" s="83">
        <v>145879</v>
      </c>
      <c r="C270">
        <v>0.31</v>
      </c>
      <c r="D270" s="84">
        <v>42758.708333333336</v>
      </c>
      <c r="E270" t="s">
        <v>388</v>
      </c>
    </row>
    <row r="271" spans="2:5">
      <c r="B271" s="83">
        <v>183601</v>
      </c>
      <c r="C271">
        <v>0.31</v>
      </c>
      <c r="D271" s="84">
        <v>42854.708333333336</v>
      </c>
      <c r="E271" t="s">
        <v>389</v>
      </c>
    </row>
    <row r="272" spans="2:5">
      <c r="B272" s="83">
        <v>103114</v>
      </c>
      <c r="C272">
        <v>0.31</v>
      </c>
      <c r="D272" s="84">
        <v>42817.757118055553</v>
      </c>
      <c r="E272" t="s">
        <v>390</v>
      </c>
    </row>
    <row r="273" spans="2:5">
      <c r="B273" s="83">
        <v>63297</v>
      </c>
      <c r="C273">
        <v>0.31</v>
      </c>
      <c r="D273" s="84">
        <v>43591.738425925927</v>
      </c>
      <c r="E273" t="s">
        <v>391</v>
      </c>
    </row>
    <row r="274" spans="2:5">
      <c r="B274" s="83">
        <v>78243</v>
      </c>
      <c r="C274">
        <v>0.31</v>
      </c>
      <c r="D274" s="84">
        <v>43468.588136574072</v>
      </c>
      <c r="E274" t="s">
        <v>392</v>
      </c>
    </row>
    <row r="275" spans="2:5">
      <c r="B275" s="83">
        <v>160805</v>
      </c>
      <c r="C275">
        <v>0.31</v>
      </c>
      <c r="D275" s="84">
        <v>43410.791238425925</v>
      </c>
      <c r="E275" t="s">
        <v>393</v>
      </c>
    </row>
    <row r="276" spans="2:5">
      <c r="B276" s="83">
        <v>56660</v>
      </c>
      <c r="C276">
        <v>0.31</v>
      </c>
      <c r="D276" s="84">
        <v>43471.428680555553</v>
      </c>
      <c r="E276" t="s">
        <v>394</v>
      </c>
    </row>
    <row r="277" spans="2:5">
      <c r="B277" s="83">
        <v>112481</v>
      </c>
      <c r="C277">
        <v>0.31</v>
      </c>
      <c r="D277" s="84">
        <v>43063.341284722221</v>
      </c>
      <c r="E277" t="s">
        <v>395</v>
      </c>
    </row>
    <row r="278" spans="2:5">
      <c r="B278" s="83">
        <v>44038</v>
      </c>
      <c r="C278">
        <v>0.31</v>
      </c>
      <c r="D278" s="84">
        <v>43474.467939814815</v>
      </c>
      <c r="E278" t="s">
        <v>240</v>
      </c>
    </row>
    <row r="279" spans="2:5">
      <c r="B279" s="83">
        <v>59943</v>
      </c>
      <c r="C279">
        <v>0.31</v>
      </c>
      <c r="D279" s="84">
        <v>43724.571875000001</v>
      </c>
      <c r="E279" t="s">
        <v>396</v>
      </c>
    </row>
    <row r="280" spans="2:5">
      <c r="B280" s="83">
        <v>251791</v>
      </c>
      <c r="C280">
        <v>0.31</v>
      </c>
      <c r="D280" s="84">
        <v>43714.780509259261</v>
      </c>
      <c r="E280" t="s">
        <v>397</v>
      </c>
    </row>
    <row r="281" spans="2:5">
      <c r="B281" s="83">
        <v>135008</v>
      </c>
      <c r="C281">
        <v>0.31</v>
      </c>
      <c r="D281" s="84">
        <v>42902.715277777781</v>
      </c>
      <c r="E281" t="s">
        <v>398</v>
      </c>
    </row>
    <row r="282" spans="2:5">
      <c r="B282" s="83">
        <v>351619</v>
      </c>
      <c r="C282">
        <v>0.31</v>
      </c>
      <c r="D282" s="84">
        <v>41975.739224537036</v>
      </c>
      <c r="E282" t="s">
        <v>399</v>
      </c>
    </row>
    <row r="283" spans="2:5">
      <c r="B283" s="83">
        <v>79587</v>
      </c>
      <c r="C283">
        <v>0.31</v>
      </c>
      <c r="D283" s="84">
        <v>43455.510416666664</v>
      </c>
      <c r="E283" t="s">
        <v>400</v>
      </c>
    </row>
    <row r="284" spans="2:5">
      <c r="B284" s="83">
        <v>119597</v>
      </c>
      <c r="C284">
        <v>0.31</v>
      </c>
      <c r="D284" s="84">
        <v>42737.458333333336</v>
      </c>
      <c r="E284" t="s">
        <v>401</v>
      </c>
    </row>
    <row r="285" spans="2:5">
      <c r="B285" s="83">
        <v>199429</v>
      </c>
      <c r="C285">
        <v>0.31</v>
      </c>
      <c r="D285" s="84">
        <v>43305.380671296298</v>
      </c>
      <c r="E285" t="s">
        <v>402</v>
      </c>
    </row>
    <row r="286" spans="2:5">
      <c r="B286" s="83">
        <v>26872</v>
      </c>
      <c r="C286">
        <v>0.31</v>
      </c>
      <c r="D286" s="84">
        <v>43188.504571759258</v>
      </c>
      <c r="E286" t="s">
        <v>218</v>
      </c>
    </row>
    <row r="287" spans="2:5">
      <c r="B287" s="83">
        <v>111521</v>
      </c>
      <c r="C287">
        <v>0.31</v>
      </c>
      <c r="D287" s="84">
        <v>42802.729166666664</v>
      </c>
      <c r="E287" t="s">
        <v>403</v>
      </c>
    </row>
    <row r="288" spans="2:5">
      <c r="B288" s="83">
        <v>87050</v>
      </c>
      <c r="C288">
        <v>0.31</v>
      </c>
      <c r="D288" s="84">
        <v>43483.510416666664</v>
      </c>
      <c r="E288" t="s">
        <v>404</v>
      </c>
    </row>
    <row r="289" spans="2:5">
      <c r="B289" s="83">
        <v>117239</v>
      </c>
      <c r="C289">
        <v>0.31</v>
      </c>
      <c r="D289" s="84">
        <v>42709.610902777778</v>
      </c>
      <c r="E289" t="s">
        <v>405</v>
      </c>
    </row>
    <row r="290" spans="2:5">
      <c r="B290" s="83">
        <v>652272</v>
      </c>
      <c r="C290">
        <v>0.31</v>
      </c>
      <c r="D290" s="84">
        <v>42823.77144675926</v>
      </c>
      <c r="E290" t="s">
        <v>406</v>
      </c>
    </row>
    <row r="291" spans="2:5">
      <c r="B291" s="83">
        <v>79927</v>
      </c>
      <c r="C291">
        <v>0.31</v>
      </c>
      <c r="D291" s="84">
        <v>43452.506944444445</v>
      </c>
      <c r="E291" t="s">
        <v>407</v>
      </c>
    </row>
    <row r="292" spans="2:5">
      <c r="B292" s="83">
        <v>24783</v>
      </c>
      <c r="C292">
        <v>0.31</v>
      </c>
      <c r="D292" s="84">
        <v>43097.749641203707</v>
      </c>
      <c r="E292" t="s">
        <v>408</v>
      </c>
    </row>
    <row r="293" spans="2:5">
      <c r="B293" s="83">
        <v>20311</v>
      </c>
      <c r="C293">
        <v>0.31</v>
      </c>
      <c r="D293" s="84">
        <v>43474.452685185184</v>
      </c>
      <c r="E293" t="s">
        <v>240</v>
      </c>
    </row>
    <row r="294" spans="2:5">
      <c r="B294" s="83">
        <v>56932</v>
      </c>
      <c r="C294">
        <v>0.31</v>
      </c>
      <c r="D294" s="84">
        <v>43742.541666666664</v>
      </c>
      <c r="E294" t="s">
        <v>409</v>
      </c>
    </row>
    <row r="295" spans="2:5">
      <c r="B295" s="83">
        <v>465548</v>
      </c>
      <c r="C295">
        <v>0.31</v>
      </c>
      <c r="D295" s="84">
        <v>42684.505624999998</v>
      </c>
      <c r="E295" t="s">
        <v>358</v>
      </c>
    </row>
    <row r="296" spans="2:5">
      <c r="B296" s="83">
        <v>87849</v>
      </c>
      <c r="C296">
        <v>0.31</v>
      </c>
      <c r="D296" s="84">
        <v>42836.708333333336</v>
      </c>
      <c r="E296" t="s">
        <v>410</v>
      </c>
    </row>
    <row r="297" spans="2:5">
      <c r="B297" s="83">
        <v>116741</v>
      </c>
      <c r="C297">
        <v>0.31</v>
      </c>
      <c r="D297" s="84">
        <v>42705.60560185185</v>
      </c>
      <c r="E297" t="s">
        <v>411</v>
      </c>
    </row>
    <row r="298" spans="2:5">
      <c r="B298" s="83">
        <v>148710</v>
      </c>
      <c r="C298">
        <v>0.31</v>
      </c>
      <c r="D298" s="84">
        <v>42791.708333333336</v>
      </c>
      <c r="E298" t="s">
        <v>412</v>
      </c>
    </row>
    <row r="299" spans="2:5">
      <c r="B299" s="83">
        <v>133751</v>
      </c>
      <c r="C299">
        <v>0.31</v>
      </c>
      <c r="D299" s="84">
        <v>42880.708333333336</v>
      </c>
      <c r="E299" t="s">
        <v>413</v>
      </c>
    </row>
    <row r="300" spans="2:5">
      <c r="B300" s="83">
        <v>60184</v>
      </c>
      <c r="C300">
        <v>0.31</v>
      </c>
      <c r="D300" s="84">
        <v>43634.582673611112</v>
      </c>
      <c r="E300" t="s">
        <v>414</v>
      </c>
    </row>
    <row r="301" spans="2:5">
      <c r="B301" s="83">
        <v>116521</v>
      </c>
      <c r="C301">
        <v>0.31</v>
      </c>
      <c r="D301" s="84">
        <v>42706.492060185185</v>
      </c>
      <c r="E301" t="s">
        <v>415</v>
      </c>
    </row>
    <row r="302" spans="2:5">
      <c r="B302" s="83">
        <v>344286</v>
      </c>
      <c r="C302">
        <v>0.31</v>
      </c>
      <c r="D302" s="84">
        <v>43690.449965277781</v>
      </c>
      <c r="E302" t="s">
        <v>416</v>
      </c>
    </row>
    <row r="303" spans="2:5">
      <c r="B303" s="83">
        <v>590834</v>
      </c>
      <c r="C303">
        <v>0.31</v>
      </c>
      <c r="D303" s="84">
        <v>42185.395833333336</v>
      </c>
      <c r="E303" t="s">
        <v>417</v>
      </c>
    </row>
    <row r="304" spans="2:5">
      <c r="B304" s="83">
        <v>504856</v>
      </c>
      <c r="C304">
        <v>0.31</v>
      </c>
      <c r="D304" s="84">
        <v>42953.375</v>
      </c>
      <c r="E304" t="s">
        <v>167</v>
      </c>
    </row>
    <row r="305" spans="2:5">
      <c r="B305" s="83">
        <v>88088</v>
      </c>
      <c r="C305">
        <v>0.31</v>
      </c>
      <c r="D305" s="84">
        <v>42978.770833333336</v>
      </c>
      <c r="E305" t="s">
        <v>418</v>
      </c>
    </row>
    <row r="306" spans="2:5">
      <c r="B306" s="83">
        <v>116954</v>
      </c>
      <c r="C306">
        <v>0.31</v>
      </c>
      <c r="D306" s="84">
        <v>42704.64434027778</v>
      </c>
      <c r="E306" t="s">
        <v>419</v>
      </c>
    </row>
    <row r="307" spans="2:5">
      <c r="B307" s="83">
        <v>63041</v>
      </c>
      <c r="C307">
        <v>0.31</v>
      </c>
      <c r="D307" s="84">
        <v>43598.646967592591</v>
      </c>
      <c r="E307" t="s">
        <v>420</v>
      </c>
    </row>
    <row r="308" spans="2:5">
      <c r="B308" s="83">
        <v>79452</v>
      </c>
      <c r="C308">
        <v>0.31</v>
      </c>
      <c r="D308" s="84">
        <v>42922.710694444446</v>
      </c>
      <c r="E308" t="s">
        <v>421</v>
      </c>
    </row>
    <row r="309" spans="2:5">
      <c r="B309" s="83">
        <v>85765</v>
      </c>
      <c r="C309">
        <v>0.31</v>
      </c>
      <c r="D309" s="84">
        <v>43475.62767361111</v>
      </c>
      <c r="E309" t="s">
        <v>422</v>
      </c>
    </row>
    <row r="310" spans="2:5">
      <c r="B310" s="83">
        <v>323404</v>
      </c>
      <c r="C310">
        <v>0.31</v>
      </c>
      <c r="D310" s="84">
        <v>42757.458333333336</v>
      </c>
      <c r="E310" t="s">
        <v>423</v>
      </c>
    </row>
    <row r="311" spans="2:5">
      <c r="B311" s="83">
        <v>46747</v>
      </c>
      <c r="C311">
        <v>0.31</v>
      </c>
      <c r="D311" s="84">
        <v>41586.418611111112</v>
      </c>
      <c r="E311" t="s">
        <v>424</v>
      </c>
    </row>
    <row r="312" spans="2:5">
      <c r="B312" s="83">
        <v>81823</v>
      </c>
      <c r="C312">
        <v>0.31</v>
      </c>
      <c r="D312" s="84">
        <v>43437.480115740742</v>
      </c>
      <c r="E312" t="s">
        <v>425</v>
      </c>
    </row>
    <row r="313" spans="2:5">
      <c r="B313" s="83">
        <v>76912</v>
      </c>
      <c r="C313">
        <v>0.31</v>
      </c>
      <c r="D313" s="84">
        <v>42766.755497685182</v>
      </c>
      <c r="E313" t="s">
        <v>426</v>
      </c>
    </row>
    <row r="314" spans="2:5">
      <c r="B314" s="83">
        <v>76340</v>
      </c>
      <c r="C314">
        <v>0.31</v>
      </c>
      <c r="D314" s="84">
        <v>43070.729166666664</v>
      </c>
      <c r="E314" t="s">
        <v>427</v>
      </c>
    </row>
    <row r="315" spans="2:5">
      <c r="B315" s="83">
        <v>118899</v>
      </c>
      <c r="C315">
        <v>0.31</v>
      </c>
      <c r="D315" s="84">
        <v>42719.481180555558</v>
      </c>
      <c r="E315" t="s">
        <v>428</v>
      </c>
    </row>
    <row r="316" spans="2:5">
      <c r="B316" s="83">
        <v>79937</v>
      </c>
      <c r="C316">
        <v>0.31</v>
      </c>
      <c r="D316" s="84">
        <v>43451.650995370372</v>
      </c>
      <c r="E316" t="s">
        <v>429</v>
      </c>
    </row>
    <row r="317" spans="2:5">
      <c r="B317" s="83">
        <v>85080</v>
      </c>
      <c r="C317">
        <v>0.31</v>
      </c>
      <c r="D317" s="84">
        <v>43402.602129629631</v>
      </c>
      <c r="E317" t="s">
        <v>430</v>
      </c>
    </row>
    <row r="318" spans="2:5">
      <c r="B318" s="83">
        <v>61016</v>
      </c>
      <c r="C318">
        <v>0.31</v>
      </c>
      <c r="D318" s="84">
        <v>43705.5</v>
      </c>
      <c r="E318" t="s">
        <v>431</v>
      </c>
    </row>
    <row r="319" spans="2:5">
      <c r="B319" s="83">
        <v>60356</v>
      </c>
      <c r="C319">
        <v>0.31</v>
      </c>
      <c r="D319" s="84">
        <v>43718.541666666664</v>
      </c>
      <c r="E319" t="s">
        <v>432</v>
      </c>
    </row>
    <row r="320" spans="2:5">
      <c r="B320" s="83">
        <v>61474</v>
      </c>
      <c r="C320">
        <v>0.31</v>
      </c>
      <c r="D320" s="84">
        <v>43616.521215277775</v>
      </c>
      <c r="E320" t="s">
        <v>433</v>
      </c>
    </row>
    <row r="321" spans="2:5">
      <c r="B321" s="83">
        <v>131633</v>
      </c>
      <c r="C321">
        <v>0.31</v>
      </c>
      <c r="D321" s="84">
        <v>42920.779085648152</v>
      </c>
      <c r="E321" t="s">
        <v>434</v>
      </c>
    </row>
    <row r="322" spans="2:5">
      <c r="B322" s="83">
        <v>99796</v>
      </c>
      <c r="C322">
        <v>0.31</v>
      </c>
      <c r="D322" s="84">
        <v>43099.583333333336</v>
      </c>
      <c r="E322" t="s">
        <v>435</v>
      </c>
    </row>
    <row r="323" spans="2:5">
      <c r="B323" s="83">
        <v>551340</v>
      </c>
      <c r="C323">
        <v>0.31</v>
      </c>
      <c r="D323" s="84">
        <v>42755.770833333336</v>
      </c>
      <c r="E323" t="s">
        <v>436</v>
      </c>
    </row>
    <row r="324" spans="2:5">
      <c r="B324" s="83">
        <v>194054</v>
      </c>
      <c r="C324">
        <v>0.31</v>
      </c>
      <c r="D324" s="84">
        <v>43239.398784722223</v>
      </c>
      <c r="E324" t="s">
        <v>437</v>
      </c>
    </row>
    <row r="325" spans="2:5">
      <c r="B325" s="83">
        <v>114149</v>
      </c>
      <c r="C325">
        <v>0.31</v>
      </c>
      <c r="D325" s="84">
        <v>42733.760416666664</v>
      </c>
      <c r="E325" t="s">
        <v>438</v>
      </c>
    </row>
    <row r="326" spans="2:5">
      <c r="B326" s="83">
        <v>478500</v>
      </c>
      <c r="C326">
        <v>0.31</v>
      </c>
      <c r="D326" s="84">
        <v>42853.5</v>
      </c>
      <c r="E326" t="s">
        <v>439</v>
      </c>
    </row>
    <row r="327" spans="2:5">
      <c r="B327" s="83">
        <v>128168</v>
      </c>
      <c r="C327">
        <v>0.31</v>
      </c>
      <c r="D327" s="84">
        <v>42750.5</v>
      </c>
      <c r="E327" t="s">
        <v>440</v>
      </c>
    </row>
    <row r="328" spans="2:5">
      <c r="B328" s="83">
        <v>119816</v>
      </c>
      <c r="C328">
        <v>0.31</v>
      </c>
      <c r="D328" s="84">
        <v>42741.5</v>
      </c>
      <c r="E328" t="s">
        <v>441</v>
      </c>
    </row>
    <row r="329" spans="2:5">
      <c r="B329" s="83">
        <v>80384</v>
      </c>
      <c r="C329">
        <v>0.31</v>
      </c>
      <c r="D329" s="84">
        <v>43445.521516203706</v>
      </c>
      <c r="E329" t="s">
        <v>442</v>
      </c>
    </row>
    <row r="330" spans="2:5">
      <c r="B330" s="83">
        <v>181516</v>
      </c>
      <c r="C330">
        <v>0.31</v>
      </c>
      <c r="D330" s="84">
        <v>42835.708333333336</v>
      </c>
      <c r="E330" t="s">
        <v>443</v>
      </c>
    </row>
    <row r="331" spans="2:5">
      <c r="B331" s="83">
        <v>97693</v>
      </c>
      <c r="C331">
        <v>0.31</v>
      </c>
      <c r="D331" s="84">
        <v>42742.416666666664</v>
      </c>
      <c r="E331" t="s">
        <v>444</v>
      </c>
    </row>
    <row r="332" spans="2:5">
      <c r="B332" s="83">
        <v>78669</v>
      </c>
      <c r="C332">
        <v>0.31</v>
      </c>
      <c r="D332" s="84">
        <v>43463.5</v>
      </c>
      <c r="E332" t="s">
        <v>445</v>
      </c>
    </row>
    <row r="333" spans="2:5">
      <c r="B333" s="83">
        <v>119587</v>
      </c>
      <c r="C333">
        <v>0.31</v>
      </c>
      <c r="D333" s="84">
        <v>42745.769490740742</v>
      </c>
      <c r="E333" t="s">
        <v>446</v>
      </c>
    </row>
    <row r="334" spans="2:5">
      <c r="B334" s="83">
        <v>76489</v>
      </c>
      <c r="C334">
        <v>0.31</v>
      </c>
      <c r="D334" s="84">
        <v>43578.549259259256</v>
      </c>
      <c r="E334" t="s">
        <v>447</v>
      </c>
    </row>
    <row r="335" spans="2:5">
      <c r="B335" s="83">
        <v>58768</v>
      </c>
      <c r="C335">
        <v>0.31</v>
      </c>
      <c r="D335" s="84">
        <v>43332.405138888891</v>
      </c>
      <c r="E335" t="s">
        <v>448</v>
      </c>
    </row>
    <row r="336" spans="2:5">
      <c r="B336" s="83">
        <v>27622</v>
      </c>
      <c r="C336">
        <v>0.31</v>
      </c>
      <c r="D336" s="84">
        <v>43661.760081018518</v>
      </c>
      <c r="E336" t="s">
        <v>350</v>
      </c>
    </row>
    <row r="337" spans="2:5">
      <c r="B337" s="83">
        <v>164704</v>
      </c>
      <c r="C337">
        <v>0.31</v>
      </c>
      <c r="D337" s="84">
        <v>43454.748425925929</v>
      </c>
      <c r="E337" t="s">
        <v>449</v>
      </c>
    </row>
    <row r="338" spans="2:5">
      <c r="B338" s="83">
        <v>61115</v>
      </c>
      <c r="C338">
        <v>0.31</v>
      </c>
      <c r="D338" s="84">
        <v>43620.568506944444</v>
      </c>
      <c r="E338" t="s">
        <v>450</v>
      </c>
    </row>
    <row r="339" spans="2:5">
      <c r="B339" s="83">
        <v>150992</v>
      </c>
      <c r="C339">
        <v>0.31</v>
      </c>
      <c r="D339" s="84">
        <v>42885.374664351853</v>
      </c>
      <c r="E339" t="s">
        <v>451</v>
      </c>
    </row>
    <row r="340" spans="2:5">
      <c r="B340" s="83">
        <v>91479</v>
      </c>
      <c r="C340">
        <v>0.31</v>
      </c>
      <c r="D340" s="84">
        <v>43084.708333333336</v>
      </c>
      <c r="E340" t="s">
        <v>452</v>
      </c>
    </row>
    <row r="341" spans="2:5">
      <c r="B341" s="83">
        <v>199440</v>
      </c>
      <c r="C341">
        <v>0.31</v>
      </c>
      <c r="D341" s="84">
        <v>42937.71875</v>
      </c>
      <c r="E341" t="s">
        <v>453</v>
      </c>
    </row>
    <row r="342" spans="2:5">
      <c r="B342" s="83">
        <v>242619</v>
      </c>
      <c r="C342">
        <v>0.3</v>
      </c>
      <c r="D342" s="84">
        <v>43294.715277777781</v>
      </c>
      <c r="E342" t="s">
        <v>454</v>
      </c>
    </row>
    <row r="343" spans="2:5">
      <c r="B343" s="83">
        <v>80966</v>
      </c>
      <c r="C343">
        <v>0.3</v>
      </c>
      <c r="D343" s="84">
        <v>43441.568958333337</v>
      </c>
      <c r="E343" t="s">
        <v>455</v>
      </c>
    </row>
    <row r="344" spans="2:5">
      <c r="B344" s="83">
        <v>83204</v>
      </c>
      <c r="C344">
        <v>0.3</v>
      </c>
      <c r="D344" s="84">
        <v>43536.558958333335</v>
      </c>
      <c r="E344" t="s">
        <v>456</v>
      </c>
    </row>
    <row r="345" spans="2:5">
      <c r="B345" s="83">
        <v>82527</v>
      </c>
      <c r="C345">
        <v>0.3</v>
      </c>
      <c r="D345" s="84">
        <v>43431.508217592593</v>
      </c>
      <c r="E345" t="s">
        <v>457</v>
      </c>
    </row>
    <row r="346" spans="2:5">
      <c r="B346" s="83">
        <v>105753</v>
      </c>
      <c r="C346">
        <v>0.3</v>
      </c>
      <c r="D346" s="84">
        <v>43064.75</v>
      </c>
      <c r="E346" t="s">
        <v>458</v>
      </c>
    </row>
    <row r="347" spans="2:5">
      <c r="B347" s="83">
        <v>129302</v>
      </c>
      <c r="C347">
        <v>0.3</v>
      </c>
      <c r="D347" s="84">
        <v>42758.500844907408</v>
      </c>
      <c r="E347" t="s">
        <v>459</v>
      </c>
    </row>
    <row r="348" spans="2:5">
      <c r="B348" s="83">
        <v>148406</v>
      </c>
      <c r="C348">
        <v>0.3</v>
      </c>
      <c r="D348" s="84">
        <v>42742.5</v>
      </c>
      <c r="E348" t="s">
        <v>460</v>
      </c>
    </row>
    <row r="349" spans="2:5">
      <c r="B349" s="83">
        <v>59444</v>
      </c>
      <c r="C349">
        <v>0.3</v>
      </c>
      <c r="D349" s="84">
        <v>43641.75</v>
      </c>
      <c r="E349" t="s">
        <v>461</v>
      </c>
    </row>
    <row r="350" spans="2:5">
      <c r="B350" s="83">
        <v>93401</v>
      </c>
      <c r="C350">
        <v>0.3</v>
      </c>
      <c r="D350" s="84">
        <v>43095.72452546296</v>
      </c>
      <c r="E350" t="s">
        <v>462</v>
      </c>
    </row>
    <row r="351" spans="2:5">
      <c r="B351" s="83">
        <v>59317</v>
      </c>
      <c r="C351">
        <v>0.3</v>
      </c>
      <c r="D351" s="84">
        <v>43731.452696759261</v>
      </c>
      <c r="E351" t="s">
        <v>463</v>
      </c>
    </row>
    <row r="352" spans="2:5">
      <c r="B352" s="83">
        <v>87956</v>
      </c>
      <c r="C352">
        <v>0.3</v>
      </c>
      <c r="D352" s="84">
        <v>42985.729166666664</v>
      </c>
      <c r="E352" t="s">
        <v>464</v>
      </c>
    </row>
    <row r="353" spans="2:5">
      <c r="B353" s="83">
        <v>99234</v>
      </c>
      <c r="C353">
        <v>0.3</v>
      </c>
      <c r="D353" s="84">
        <v>42775.774305555555</v>
      </c>
      <c r="E353" t="s">
        <v>465</v>
      </c>
    </row>
    <row r="354" spans="2:5">
      <c r="B354" s="83">
        <v>36605</v>
      </c>
      <c r="C354">
        <v>0.3</v>
      </c>
      <c r="D354" s="84">
        <v>42332.454930555556</v>
      </c>
      <c r="E354" t="s">
        <v>190</v>
      </c>
    </row>
    <row r="355" spans="2:5">
      <c r="B355" s="83">
        <v>117381</v>
      </c>
      <c r="C355">
        <v>0.3</v>
      </c>
      <c r="D355" s="84">
        <v>42710.669120370374</v>
      </c>
      <c r="E355" t="s">
        <v>466</v>
      </c>
    </row>
    <row r="356" spans="2:5">
      <c r="B356" s="83">
        <v>63658</v>
      </c>
      <c r="C356">
        <v>0.3</v>
      </c>
      <c r="D356" s="84">
        <v>43588.506944444445</v>
      </c>
      <c r="E356" t="s">
        <v>467</v>
      </c>
    </row>
    <row r="357" spans="2:5">
      <c r="B357" s="83">
        <v>777353</v>
      </c>
      <c r="C357">
        <v>0.3</v>
      </c>
      <c r="D357" s="84">
        <v>43580.666400462964</v>
      </c>
      <c r="E357" t="s">
        <v>468</v>
      </c>
    </row>
    <row r="358" spans="2:5">
      <c r="B358" s="83">
        <v>60229</v>
      </c>
      <c r="C358">
        <v>0.3</v>
      </c>
      <c r="D358" s="84">
        <v>43633.549699074072</v>
      </c>
      <c r="E358" t="s">
        <v>469</v>
      </c>
    </row>
    <row r="359" spans="2:5">
      <c r="B359" s="83">
        <v>60628</v>
      </c>
      <c r="C359">
        <v>0.3</v>
      </c>
      <c r="D359" s="84">
        <v>43627.626817129632</v>
      </c>
      <c r="E359" t="s">
        <v>470</v>
      </c>
    </row>
    <row r="360" spans="2:5">
      <c r="B360" s="83">
        <v>16688</v>
      </c>
      <c r="C360">
        <v>0.3</v>
      </c>
      <c r="D360" s="84">
        <v>42844.403703703705</v>
      </c>
      <c r="E360" t="s">
        <v>471</v>
      </c>
    </row>
    <row r="361" spans="2:5">
      <c r="B361" s="83">
        <v>90816</v>
      </c>
      <c r="C361">
        <v>0.3</v>
      </c>
      <c r="D361" s="84">
        <v>43290.72047453704</v>
      </c>
      <c r="E361" t="s">
        <v>472</v>
      </c>
    </row>
    <row r="362" spans="2:5">
      <c r="B362" s="83">
        <v>133389</v>
      </c>
      <c r="C362">
        <v>0.3</v>
      </c>
      <c r="D362" s="84">
        <v>43117.417986111112</v>
      </c>
      <c r="E362" t="s">
        <v>473</v>
      </c>
    </row>
    <row r="363" spans="2:5">
      <c r="B363" s="83">
        <v>119579</v>
      </c>
      <c r="C363">
        <v>0.3</v>
      </c>
      <c r="D363" s="84">
        <v>42727.615335648145</v>
      </c>
      <c r="E363" t="s">
        <v>474</v>
      </c>
    </row>
    <row r="364" spans="2:5">
      <c r="B364" s="83">
        <v>118468</v>
      </c>
      <c r="C364">
        <v>0.3</v>
      </c>
      <c r="D364" s="84">
        <v>42716.583611111113</v>
      </c>
      <c r="E364" t="s">
        <v>475</v>
      </c>
    </row>
    <row r="365" spans="2:5">
      <c r="B365" s="83">
        <v>60753</v>
      </c>
      <c r="C365">
        <v>0.3</v>
      </c>
      <c r="D365" s="84">
        <v>43711.58866898148</v>
      </c>
      <c r="E365" t="s">
        <v>476</v>
      </c>
    </row>
    <row r="366" spans="2:5">
      <c r="B366" s="83">
        <v>61309</v>
      </c>
      <c r="C366">
        <v>0.3</v>
      </c>
      <c r="D366" s="84">
        <v>43703.54859953704</v>
      </c>
      <c r="E366" t="s">
        <v>477</v>
      </c>
    </row>
    <row r="367" spans="2:5">
      <c r="B367" s="83">
        <v>193674</v>
      </c>
      <c r="C367">
        <v>0.3</v>
      </c>
      <c r="D367" s="84">
        <v>42718.493055555555</v>
      </c>
      <c r="E367" t="s">
        <v>478</v>
      </c>
    </row>
    <row r="368" spans="2:5">
      <c r="B368" s="83">
        <v>119488</v>
      </c>
      <c r="C368">
        <v>0.3</v>
      </c>
      <c r="D368" s="84">
        <v>42724.627557870372</v>
      </c>
      <c r="E368" t="s">
        <v>479</v>
      </c>
    </row>
    <row r="369" spans="2:5">
      <c r="B369" s="83">
        <v>138173</v>
      </c>
      <c r="C369">
        <v>0.3</v>
      </c>
      <c r="D369" s="84">
        <v>42780.722222222219</v>
      </c>
      <c r="E369" t="s">
        <v>480</v>
      </c>
    </row>
    <row r="370" spans="2:5">
      <c r="B370" s="83">
        <v>95688</v>
      </c>
      <c r="C370">
        <v>0.3</v>
      </c>
      <c r="D370" s="84">
        <v>43463.438842592594</v>
      </c>
      <c r="E370" t="s">
        <v>481</v>
      </c>
    </row>
    <row r="371" spans="2:5">
      <c r="B371" s="83">
        <v>74305</v>
      </c>
      <c r="C371">
        <v>0.3</v>
      </c>
      <c r="D371" s="84">
        <v>43436.418599537035</v>
      </c>
      <c r="E371" t="s">
        <v>482</v>
      </c>
    </row>
    <row r="372" spans="2:5">
      <c r="B372" s="83">
        <v>77987</v>
      </c>
      <c r="C372">
        <v>0.3</v>
      </c>
      <c r="D372" s="84">
        <v>43336.75</v>
      </c>
      <c r="E372" t="s">
        <v>483</v>
      </c>
    </row>
    <row r="373" spans="2:5">
      <c r="B373" s="83">
        <v>395570</v>
      </c>
      <c r="C373">
        <v>0.3</v>
      </c>
      <c r="D373" s="84">
        <v>43277.567719907405</v>
      </c>
      <c r="E373" t="s">
        <v>484</v>
      </c>
    </row>
    <row r="374" spans="2:5">
      <c r="B374" s="83">
        <v>78653</v>
      </c>
      <c r="C374">
        <v>0.3</v>
      </c>
      <c r="D374" s="84">
        <v>43465.999988425923</v>
      </c>
      <c r="E374" t="s">
        <v>485</v>
      </c>
    </row>
    <row r="375" spans="2:5">
      <c r="B375" s="83">
        <v>127440</v>
      </c>
      <c r="C375">
        <v>0.3</v>
      </c>
      <c r="D375" s="84">
        <v>42747.610960648148</v>
      </c>
      <c r="E375" t="s">
        <v>486</v>
      </c>
    </row>
    <row r="376" spans="2:5">
      <c r="B376" s="83">
        <v>89165</v>
      </c>
      <c r="C376">
        <v>0.3</v>
      </c>
      <c r="D376" s="84">
        <v>43381.754027777781</v>
      </c>
      <c r="E376" t="s">
        <v>487</v>
      </c>
    </row>
    <row r="377" spans="2:5">
      <c r="B377" s="83">
        <v>55343</v>
      </c>
      <c r="C377">
        <v>0.3</v>
      </c>
      <c r="D377" s="84">
        <v>43449.428182870368</v>
      </c>
      <c r="E377" t="s">
        <v>488</v>
      </c>
    </row>
    <row r="378" spans="2:5">
      <c r="B378" s="83">
        <v>67874</v>
      </c>
      <c r="C378">
        <v>0.3</v>
      </c>
      <c r="D378" s="84">
        <v>43302.438796296294</v>
      </c>
      <c r="E378" t="s">
        <v>489</v>
      </c>
    </row>
    <row r="379" spans="2:5">
      <c r="B379" s="83">
        <v>622809</v>
      </c>
      <c r="C379">
        <v>0.3</v>
      </c>
      <c r="D379" s="84">
        <v>42844.708333333336</v>
      </c>
      <c r="E379" t="s">
        <v>490</v>
      </c>
    </row>
    <row r="380" spans="2:5">
      <c r="B380" s="83">
        <v>131982</v>
      </c>
      <c r="C380">
        <v>0.3</v>
      </c>
      <c r="D380" s="84">
        <v>42955.71875</v>
      </c>
      <c r="E380" t="s">
        <v>491</v>
      </c>
    </row>
    <row r="381" spans="2:5">
      <c r="B381" s="83">
        <v>83995</v>
      </c>
      <c r="C381">
        <v>0.3</v>
      </c>
      <c r="D381" s="84">
        <v>43525.593564814815</v>
      </c>
      <c r="E381" t="s">
        <v>492</v>
      </c>
    </row>
    <row r="382" spans="2:5">
      <c r="B382" s="83">
        <v>68728</v>
      </c>
      <c r="C382">
        <v>0.3</v>
      </c>
      <c r="D382" s="84">
        <v>43339.743043981478</v>
      </c>
      <c r="E382" t="s">
        <v>493</v>
      </c>
    </row>
    <row r="383" spans="2:5">
      <c r="B383" s="83">
        <v>59400</v>
      </c>
      <c r="C383">
        <v>0.3</v>
      </c>
      <c r="D383" s="84">
        <v>43643.5</v>
      </c>
      <c r="E383" t="s">
        <v>494</v>
      </c>
    </row>
    <row r="384" spans="2:5">
      <c r="B384" s="83">
        <v>96515</v>
      </c>
      <c r="C384">
        <v>0.3</v>
      </c>
      <c r="D384" s="84">
        <v>43169.397048611114</v>
      </c>
      <c r="E384" t="s">
        <v>495</v>
      </c>
    </row>
    <row r="385" spans="2:5">
      <c r="B385" s="83">
        <v>86947</v>
      </c>
      <c r="C385">
        <v>0.3</v>
      </c>
      <c r="D385" s="84">
        <v>43493.520833333336</v>
      </c>
      <c r="E385" t="s">
        <v>496</v>
      </c>
    </row>
    <row r="386" spans="2:5">
      <c r="B386" s="83">
        <v>11729</v>
      </c>
      <c r="C386">
        <v>0.3</v>
      </c>
      <c r="D386" s="84">
        <v>41819.413252314815</v>
      </c>
      <c r="E386" t="s">
        <v>200</v>
      </c>
    </row>
    <row r="387" spans="2:5">
      <c r="B387" s="83">
        <v>119210</v>
      </c>
      <c r="C387">
        <v>0.3</v>
      </c>
      <c r="D387" s="84">
        <v>42742.416666666664</v>
      </c>
      <c r="E387" t="s">
        <v>497</v>
      </c>
    </row>
    <row r="388" spans="2:5">
      <c r="B388" s="83">
        <v>78189</v>
      </c>
      <c r="C388">
        <v>0.3</v>
      </c>
      <c r="D388" s="84">
        <v>43469.510416666664</v>
      </c>
      <c r="E388" t="s">
        <v>498</v>
      </c>
    </row>
    <row r="389" spans="2:5">
      <c r="B389" s="83">
        <v>63669</v>
      </c>
      <c r="C389">
        <v>0.3</v>
      </c>
      <c r="D389" s="84">
        <v>43669.5</v>
      </c>
      <c r="E389" t="s">
        <v>499</v>
      </c>
    </row>
    <row r="390" spans="2:5">
      <c r="B390" s="83">
        <v>83682</v>
      </c>
      <c r="C390">
        <v>0.3</v>
      </c>
      <c r="D390" s="84">
        <v>43413.5</v>
      </c>
      <c r="E390" t="s">
        <v>500</v>
      </c>
    </row>
    <row r="391" spans="2:5">
      <c r="B391" s="83">
        <v>115073</v>
      </c>
      <c r="C391">
        <v>0.3</v>
      </c>
      <c r="D391" s="84">
        <v>42700.416666666664</v>
      </c>
      <c r="E391" t="s">
        <v>501</v>
      </c>
    </row>
    <row r="392" spans="2:5">
      <c r="B392" s="83">
        <v>84380</v>
      </c>
      <c r="C392">
        <v>0.3</v>
      </c>
      <c r="D392" s="84">
        <v>43406.5</v>
      </c>
      <c r="E392" t="s">
        <v>502</v>
      </c>
    </row>
    <row r="393" spans="2:5">
      <c r="B393" s="83">
        <v>198654</v>
      </c>
      <c r="C393">
        <v>0.3</v>
      </c>
      <c r="D393" s="84">
        <v>42898.75</v>
      </c>
      <c r="E393" t="s">
        <v>503</v>
      </c>
    </row>
    <row r="394" spans="2:5">
      <c r="B394" s="83">
        <v>81547</v>
      </c>
      <c r="C394">
        <v>0.3</v>
      </c>
      <c r="D394" s="84">
        <v>43556.493078703701</v>
      </c>
      <c r="E394" t="s">
        <v>504</v>
      </c>
    </row>
    <row r="395" spans="2:5">
      <c r="B395" s="83">
        <v>46088</v>
      </c>
      <c r="C395">
        <v>0.3</v>
      </c>
      <c r="D395" s="84">
        <v>41586.417581018519</v>
      </c>
      <c r="E395" t="s">
        <v>505</v>
      </c>
    </row>
    <row r="396" spans="2:5">
      <c r="B396" s="83">
        <v>179090</v>
      </c>
      <c r="C396">
        <v>0.3</v>
      </c>
      <c r="D396" s="84">
        <v>42703.708333333336</v>
      </c>
      <c r="E396" t="s">
        <v>506</v>
      </c>
    </row>
    <row r="397" spans="2:5">
      <c r="B397" s="83">
        <v>86446</v>
      </c>
      <c r="C397">
        <v>0.3</v>
      </c>
      <c r="D397" s="84">
        <v>43500.625</v>
      </c>
      <c r="E397" t="s">
        <v>507</v>
      </c>
    </row>
    <row r="398" spans="2:5">
      <c r="B398" s="83">
        <v>87235</v>
      </c>
      <c r="C398">
        <v>0.3</v>
      </c>
      <c r="D398" s="84">
        <v>43486.465729166666</v>
      </c>
      <c r="E398" t="s">
        <v>508</v>
      </c>
    </row>
    <row r="399" spans="2:5">
      <c r="B399" s="83">
        <v>81330</v>
      </c>
      <c r="C399">
        <v>0.3</v>
      </c>
      <c r="D399" s="84">
        <v>43557.569699074076</v>
      </c>
      <c r="E399" t="s">
        <v>509</v>
      </c>
    </row>
    <row r="400" spans="2:5">
      <c r="B400" s="83">
        <v>81981</v>
      </c>
      <c r="C400">
        <v>0.3</v>
      </c>
      <c r="D400" s="84">
        <v>43550.580543981479</v>
      </c>
      <c r="E400" t="s">
        <v>510</v>
      </c>
    </row>
    <row r="401" spans="2:5">
      <c r="B401" s="83">
        <v>129407</v>
      </c>
      <c r="C401">
        <v>0.3</v>
      </c>
      <c r="D401" s="84">
        <v>42773.645208333335</v>
      </c>
      <c r="E401" t="s">
        <v>511</v>
      </c>
    </row>
    <row r="402" spans="2:5">
      <c r="B402" s="83">
        <v>56866</v>
      </c>
      <c r="C402">
        <v>0.3</v>
      </c>
      <c r="D402" s="84">
        <v>43523.729166666664</v>
      </c>
      <c r="E402" t="s">
        <v>512</v>
      </c>
    </row>
    <row r="403" spans="2:5">
      <c r="B403" s="83">
        <v>147095</v>
      </c>
      <c r="C403">
        <v>0.3</v>
      </c>
      <c r="D403" s="84">
        <v>42721.375</v>
      </c>
      <c r="E403" t="s">
        <v>513</v>
      </c>
    </row>
    <row r="404" spans="2:5">
      <c r="B404" s="83">
        <v>60039</v>
      </c>
      <c r="C404">
        <v>0.3</v>
      </c>
      <c r="D404" s="84">
        <v>43329.75</v>
      </c>
      <c r="E404" t="s">
        <v>448</v>
      </c>
    </row>
    <row r="405" spans="2:5">
      <c r="B405" s="83">
        <v>61761</v>
      </c>
      <c r="C405">
        <v>0.3</v>
      </c>
      <c r="D405" s="84">
        <v>43697.463599537034</v>
      </c>
      <c r="E405" t="s">
        <v>514</v>
      </c>
    </row>
    <row r="406" spans="2:5">
      <c r="B406" s="83">
        <v>80491</v>
      </c>
      <c r="C406">
        <v>0.3</v>
      </c>
      <c r="D406" s="84">
        <v>43564.57739583333</v>
      </c>
      <c r="E406" t="s">
        <v>515</v>
      </c>
    </row>
    <row r="407" spans="2:5">
      <c r="B407" s="83">
        <v>64864</v>
      </c>
      <c r="C407">
        <v>0.3</v>
      </c>
      <c r="D407" s="84">
        <v>43656.48332175926</v>
      </c>
      <c r="E407" t="s">
        <v>516</v>
      </c>
    </row>
    <row r="408" spans="2:5">
      <c r="B408" s="83">
        <v>73329</v>
      </c>
      <c r="C408">
        <v>0.3</v>
      </c>
      <c r="D408" s="84">
        <v>42746.187523148146</v>
      </c>
      <c r="E408" t="s">
        <v>517</v>
      </c>
    </row>
    <row r="409" spans="2:5">
      <c r="B409" s="83">
        <v>81936</v>
      </c>
      <c r="C409">
        <v>0.3</v>
      </c>
      <c r="D409" s="84">
        <v>43427.509074074071</v>
      </c>
      <c r="E409" t="s">
        <v>518</v>
      </c>
    </row>
    <row r="410" spans="2:5">
      <c r="B410" s="83">
        <v>357644</v>
      </c>
      <c r="C410">
        <v>0.3</v>
      </c>
      <c r="D410" s="84">
        <v>43207.5</v>
      </c>
      <c r="E410" t="s">
        <v>519</v>
      </c>
    </row>
    <row r="411" spans="2:5">
      <c r="B411" s="83">
        <v>60061</v>
      </c>
      <c r="C411">
        <v>0.3</v>
      </c>
      <c r="D411" s="84">
        <v>43329.75</v>
      </c>
      <c r="E411" t="s">
        <v>520</v>
      </c>
    </row>
    <row r="412" spans="2:5">
      <c r="B412" s="83">
        <v>422957</v>
      </c>
      <c r="C412">
        <v>0.3</v>
      </c>
      <c r="D412" s="84">
        <v>43396.711805555555</v>
      </c>
      <c r="E412" t="s">
        <v>387</v>
      </c>
    </row>
    <row r="413" spans="2:5">
      <c r="B413" s="83">
        <v>209302</v>
      </c>
      <c r="C413">
        <v>0.3</v>
      </c>
      <c r="D413" s="84">
        <v>42823.683287037034</v>
      </c>
      <c r="E413" t="s">
        <v>521</v>
      </c>
    </row>
    <row r="414" spans="2:5">
      <c r="B414" s="83">
        <v>77324</v>
      </c>
      <c r="C414">
        <v>0.3</v>
      </c>
      <c r="D414" s="84">
        <v>43270.679502314815</v>
      </c>
      <c r="E414" t="s">
        <v>522</v>
      </c>
    </row>
    <row r="415" spans="2:5">
      <c r="B415" s="83">
        <v>157066</v>
      </c>
      <c r="C415">
        <v>0.3</v>
      </c>
      <c r="D415" s="84">
        <v>42907.708333333336</v>
      </c>
      <c r="E415" t="s">
        <v>523</v>
      </c>
    </row>
    <row r="416" spans="2:5">
      <c r="B416" s="83">
        <v>43950</v>
      </c>
      <c r="C416">
        <v>0.3</v>
      </c>
      <c r="D416" s="84">
        <v>43314.708333333336</v>
      </c>
      <c r="E416" t="s">
        <v>524</v>
      </c>
    </row>
    <row r="417" spans="2:5">
      <c r="B417" s="83">
        <v>87815</v>
      </c>
      <c r="C417">
        <v>0.3</v>
      </c>
      <c r="D417" s="84">
        <v>43011.729166666664</v>
      </c>
      <c r="E417" t="s">
        <v>525</v>
      </c>
    </row>
    <row r="418" spans="2:5">
      <c r="B418" s="83">
        <v>74624</v>
      </c>
      <c r="C418">
        <v>0.3</v>
      </c>
      <c r="D418" s="84">
        <v>43424.78125</v>
      </c>
      <c r="E418" t="s">
        <v>526</v>
      </c>
    </row>
    <row r="419" spans="2:5">
      <c r="B419" s="83">
        <v>77174</v>
      </c>
      <c r="C419">
        <v>0.3</v>
      </c>
      <c r="D419" s="84">
        <v>43574.521087962959</v>
      </c>
      <c r="E419" t="s">
        <v>527</v>
      </c>
    </row>
    <row r="420" spans="2:5">
      <c r="B420" s="83">
        <v>91824</v>
      </c>
      <c r="C420">
        <v>0.3</v>
      </c>
      <c r="D420" s="84">
        <v>43176.417951388888</v>
      </c>
      <c r="E420" t="s">
        <v>528</v>
      </c>
    </row>
    <row r="421" spans="2:5">
      <c r="B421" s="83">
        <v>122979</v>
      </c>
      <c r="C421">
        <v>0.3</v>
      </c>
      <c r="D421" s="84">
        <v>43091.708333333336</v>
      </c>
      <c r="E421" t="s">
        <v>529</v>
      </c>
    </row>
    <row r="422" spans="2:5">
      <c r="B422" s="83">
        <v>60363</v>
      </c>
      <c r="C422">
        <v>0.3</v>
      </c>
      <c r="D422" s="84">
        <v>43714.504618055558</v>
      </c>
      <c r="E422" t="s">
        <v>530</v>
      </c>
    </row>
    <row r="423" spans="2:5">
      <c r="B423" s="83">
        <v>229731</v>
      </c>
      <c r="C423">
        <v>0.3</v>
      </c>
      <c r="D423" s="84">
        <v>42978.777777777781</v>
      </c>
      <c r="E423" t="s">
        <v>531</v>
      </c>
    </row>
    <row r="424" spans="2:5">
      <c r="B424" s="83">
        <v>159281</v>
      </c>
      <c r="C424">
        <v>0.3</v>
      </c>
      <c r="D424" s="84">
        <v>42751.722291666665</v>
      </c>
      <c r="E424" t="s">
        <v>532</v>
      </c>
    </row>
    <row r="425" spans="2:5">
      <c r="B425" s="83">
        <v>77817</v>
      </c>
      <c r="C425">
        <v>0.3</v>
      </c>
      <c r="D425" s="84">
        <v>43570.5</v>
      </c>
      <c r="E425" t="s">
        <v>533</v>
      </c>
    </row>
    <row r="426" spans="2:5">
      <c r="B426" s="83">
        <v>105807</v>
      </c>
      <c r="C426">
        <v>0.3</v>
      </c>
      <c r="D426" s="84">
        <v>43063.333333333336</v>
      </c>
      <c r="E426" t="s">
        <v>458</v>
      </c>
    </row>
    <row r="427" spans="2:5">
      <c r="B427" s="83">
        <v>87196</v>
      </c>
      <c r="C427">
        <v>0.3</v>
      </c>
      <c r="D427" s="84">
        <v>43480.752071759256</v>
      </c>
      <c r="E427" t="s">
        <v>534</v>
      </c>
    </row>
    <row r="428" spans="2:5">
      <c r="B428" s="83">
        <v>305374</v>
      </c>
      <c r="C428">
        <v>0.3</v>
      </c>
      <c r="D428" s="84">
        <v>43130.75</v>
      </c>
      <c r="E428" t="s">
        <v>535</v>
      </c>
    </row>
    <row r="429" spans="2:5">
      <c r="B429" s="83">
        <v>77920</v>
      </c>
      <c r="C429">
        <v>0.3</v>
      </c>
      <c r="D429" s="84">
        <v>43472.498391203706</v>
      </c>
      <c r="E429" t="s">
        <v>536</v>
      </c>
    </row>
    <row r="430" spans="2:5">
      <c r="B430" s="83">
        <v>130812</v>
      </c>
      <c r="C430">
        <v>0.3</v>
      </c>
      <c r="D430" s="84">
        <v>43663.755868055552</v>
      </c>
      <c r="E430" t="s">
        <v>537</v>
      </c>
    </row>
    <row r="431" spans="2:5">
      <c r="B431" s="83">
        <v>13374</v>
      </c>
      <c r="C431">
        <v>0.3</v>
      </c>
      <c r="D431" s="84">
        <v>41612.38616898148</v>
      </c>
      <c r="E431" t="s">
        <v>195</v>
      </c>
    </row>
    <row r="432" spans="2:5">
      <c r="B432" s="83">
        <v>144424</v>
      </c>
      <c r="C432">
        <v>0.3</v>
      </c>
      <c r="D432" s="84">
        <v>42847.739583333336</v>
      </c>
      <c r="E432" t="s">
        <v>538</v>
      </c>
    </row>
    <row r="433" spans="2:5">
      <c r="B433" s="83">
        <v>232667</v>
      </c>
      <c r="C433">
        <v>0.3</v>
      </c>
      <c r="D433" s="84">
        <v>42893.793344907404</v>
      </c>
      <c r="E433" t="s">
        <v>212</v>
      </c>
    </row>
    <row r="434" spans="2:5">
      <c r="B434" s="83">
        <v>396278</v>
      </c>
      <c r="C434">
        <v>0.3</v>
      </c>
      <c r="D434" s="84">
        <v>43405.416666666664</v>
      </c>
      <c r="E434" t="s">
        <v>539</v>
      </c>
    </row>
    <row r="435" spans="2:5">
      <c r="B435" s="83">
        <v>89816</v>
      </c>
      <c r="C435">
        <v>0.3</v>
      </c>
      <c r="D435" s="84">
        <v>43379.416666666664</v>
      </c>
      <c r="E435" t="s">
        <v>540</v>
      </c>
    </row>
    <row r="436" spans="2:5">
      <c r="B436" s="83">
        <v>699260</v>
      </c>
      <c r="C436">
        <v>0.3</v>
      </c>
      <c r="D436" s="84">
        <v>42718.666666666664</v>
      </c>
      <c r="E436" t="s">
        <v>541</v>
      </c>
    </row>
    <row r="437" spans="2:5">
      <c r="B437" s="83">
        <v>86725</v>
      </c>
      <c r="C437">
        <v>0.3</v>
      </c>
      <c r="D437" s="84">
        <v>43389.5</v>
      </c>
      <c r="E437" t="s">
        <v>542</v>
      </c>
    </row>
    <row r="438" spans="2:5">
      <c r="B438" s="83">
        <v>62848</v>
      </c>
      <c r="C438">
        <v>0.3</v>
      </c>
      <c r="D438" s="84">
        <v>43602.567384259259</v>
      </c>
      <c r="E438" t="s">
        <v>543</v>
      </c>
    </row>
    <row r="439" spans="2:5">
      <c r="B439" s="83">
        <v>182338</v>
      </c>
      <c r="C439">
        <v>0.3</v>
      </c>
      <c r="D439" s="84">
        <v>42800.6875</v>
      </c>
      <c r="E439" t="s">
        <v>544</v>
      </c>
    </row>
    <row r="440" spans="2:5">
      <c r="B440" s="83">
        <v>55159</v>
      </c>
      <c r="C440">
        <v>0.3</v>
      </c>
      <c r="D440" s="84">
        <v>43165.761018518519</v>
      </c>
      <c r="E440" t="s">
        <v>545</v>
      </c>
    </row>
    <row r="441" spans="2:5">
      <c r="B441" s="83">
        <v>79814</v>
      </c>
      <c r="C441">
        <v>0.3</v>
      </c>
      <c r="D441" s="84">
        <v>43453.671041666668</v>
      </c>
      <c r="E441" t="s">
        <v>429</v>
      </c>
    </row>
    <row r="442" spans="2:5">
      <c r="B442" s="83">
        <v>57638</v>
      </c>
      <c r="C442">
        <v>0.3</v>
      </c>
      <c r="D442" s="84">
        <v>43504.708333333336</v>
      </c>
      <c r="E442" t="s">
        <v>546</v>
      </c>
    </row>
    <row r="443" spans="2:5">
      <c r="B443" s="83">
        <v>491786</v>
      </c>
      <c r="C443">
        <v>0.3</v>
      </c>
      <c r="D443" s="84">
        <v>43683.737604166665</v>
      </c>
      <c r="E443" t="s">
        <v>547</v>
      </c>
    </row>
    <row r="444" spans="2:5">
      <c r="B444" s="83">
        <v>82613</v>
      </c>
      <c r="C444">
        <v>0.3</v>
      </c>
      <c r="D444" s="84">
        <v>43543.5</v>
      </c>
      <c r="E444" t="s">
        <v>548</v>
      </c>
    </row>
    <row r="445" spans="2:5">
      <c r="B445" s="83">
        <v>87230</v>
      </c>
      <c r="C445">
        <v>0.3</v>
      </c>
      <c r="D445" s="84">
        <v>43487.5</v>
      </c>
      <c r="E445" t="s">
        <v>549</v>
      </c>
    </row>
    <row r="446" spans="2:5">
      <c r="B446" s="83">
        <v>63000</v>
      </c>
      <c r="C446">
        <v>0.3</v>
      </c>
      <c r="D446" s="84">
        <v>43599.594039351854</v>
      </c>
      <c r="E446" t="s">
        <v>550</v>
      </c>
    </row>
    <row r="447" spans="2:5">
      <c r="B447" s="83">
        <v>115364</v>
      </c>
      <c r="C447">
        <v>0.3</v>
      </c>
      <c r="D447" s="84">
        <v>42696.604166666664</v>
      </c>
      <c r="E447" t="s">
        <v>551</v>
      </c>
    </row>
    <row r="448" spans="2:5">
      <c r="B448" s="83">
        <v>116926</v>
      </c>
      <c r="C448">
        <v>0.3</v>
      </c>
      <c r="D448" s="84">
        <v>42703.585648148146</v>
      </c>
      <c r="E448" t="s">
        <v>552</v>
      </c>
    </row>
    <row r="449" spans="2:5">
      <c r="B449" s="83">
        <v>54016</v>
      </c>
      <c r="C449">
        <v>0.3</v>
      </c>
      <c r="D449" s="84">
        <v>43417.715277777781</v>
      </c>
      <c r="E449" t="s">
        <v>553</v>
      </c>
    </row>
    <row r="450" spans="2:5">
      <c r="B450" s="83">
        <v>122685</v>
      </c>
      <c r="C450">
        <v>0.3</v>
      </c>
      <c r="D450" s="84">
        <v>42894.627291666664</v>
      </c>
      <c r="E450" t="s">
        <v>554</v>
      </c>
    </row>
    <row r="451" spans="2:5">
      <c r="B451" s="83">
        <v>688506</v>
      </c>
      <c r="C451">
        <v>0.3</v>
      </c>
      <c r="D451" s="84">
        <v>43669.684166666666</v>
      </c>
      <c r="E451" t="s">
        <v>555</v>
      </c>
    </row>
    <row r="452" spans="2:5">
      <c r="B452" s="83">
        <v>97530</v>
      </c>
      <c r="C452">
        <v>0.3</v>
      </c>
      <c r="D452" s="84">
        <v>42831.708333333336</v>
      </c>
      <c r="E452" t="s">
        <v>556</v>
      </c>
    </row>
    <row r="453" spans="2:5">
      <c r="B453" s="83">
        <v>138223</v>
      </c>
      <c r="C453">
        <v>0.3</v>
      </c>
      <c r="D453" s="84">
        <v>43349.77244212963</v>
      </c>
      <c r="E453" t="s">
        <v>557</v>
      </c>
    </row>
    <row r="454" spans="2:5">
      <c r="B454" s="83">
        <v>91068</v>
      </c>
      <c r="C454">
        <v>0.3</v>
      </c>
      <c r="D454" s="84">
        <v>42716.735196759262</v>
      </c>
      <c r="E454" t="s">
        <v>558</v>
      </c>
    </row>
    <row r="455" spans="2:5">
      <c r="B455" s="83">
        <v>12368</v>
      </c>
      <c r="C455">
        <v>0.3</v>
      </c>
      <c r="D455" s="84">
        <v>41818.388969907406</v>
      </c>
      <c r="E455" t="s">
        <v>200</v>
      </c>
    </row>
    <row r="456" spans="2:5">
      <c r="B456" s="83">
        <v>119574</v>
      </c>
      <c r="C456">
        <v>0.3</v>
      </c>
      <c r="D456" s="84">
        <v>42728.979166666664</v>
      </c>
      <c r="E456" t="s">
        <v>559</v>
      </c>
    </row>
    <row r="457" spans="2:5">
      <c r="B457" s="83">
        <v>128936</v>
      </c>
      <c r="C457">
        <v>0.28999999999999998</v>
      </c>
      <c r="D457" s="84">
        <v>42751.507557870369</v>
      </c>
      <c r="E457" t="s">
        <v>560</v>
      </c>
    </row>
    <row r="458" spans="2:5">
      <c r="B458" s="83">
        <v>127089</v>
      </c>
      <c r="C458">
        <v>0.28999999999999998</v>
      </c>
      <c r="D458" s="84">
        <v>42892.747337962966</v>
      </c>
      <c r="E458" t="s">
        <v>561</v>
      </c>
    </row>
    <row r="459" spans="2:5">
      <c r="B459" s="83">
        <v>77877</v>
      </c>
      <c r="C459">
        <v>0.28999999999999998</v>
      </c>
      <c r="D459" s="84">
        <v>43474.312615740739</v>
      </c>
      <c r="E459" t="s">
        <v>562</v>
      </c>
    </row>
    <row r="460" spans="2:5">
      <c r="B460" s="83">
        <v>78436</v>
      </c>
      <c r="C460">
        <v>0.28999999999999998</v>
      </c>
      <c r="D460" s="84">
        <v>43567.502754629626</v>
      </c>
      <c r="E460" t="s">
        <v>563</v>
      </c>
    </row>
    <row r="461" spans="2:5">
      <c r="B461" s="83">
        <v>112662</v>
      </c>
      <c r="C461">
        <v>0.28999999999999998</v>
      </c>
      <c r="D461" s="84">
        <v>43200.776261574072</v>
      </c>
      <c r="E461" t="s">
        <v>564</v>
      </c>
    </row>
    <row r="462" spans="2:5">
      <c r="B462" s="83">
        <v>93952</v>
      </c>
      <c r="C462">
        <v>0.28999999999999998</v>
      </c>
      <c r="D462" s="84">
        <v>42824.729166666664</v>
      </c>
      <c r="E462" t="s">
        <v>565</v>
      </c>
    </row>
    <row r="463" spans="2:5">
      <c r="B463" s="83">
        <v>386057</v>
      </c>
      <c r="C463">
        <v>0.28999999999999998</v>
      </c>
      <c r="D463" s="84">
        <v>42888.556851851848</v>
      </c>
      <c r="E463" t="s">
        <v>566</v>
      </c>
    </row>
    <row r="464" spans="2:5">
      <c r="B464" s="83">
        <v>119495</v>
      </c>
      <c r="C464">
        <v>0.28999999999999998</v>
      </c>
      <c r="D464" s="84">
        <v>42725.584722222222</v>
      </c>
      <c r="E464" t="s">
        <v>567</v>
      </c>
    </row>
    <row r="465" spans="2:5">
      <c r="B465" s="83">
        <v>86239</v>
      </c>
      <c r="C465">
        <v>0.28999999999999998</v>
      </c>
      <c r="D465" s="84">
        <v>43390.60052083333</v>
      </c>
      <c r="E465" t="s">
        <v>568</v>
      </c>
    </row>
    <row r="466" spans="2:5">
      <c r="B466" s="83">
        <v>63208</v>
      </c>
      <c r="C466">
        <v>0.28999999999999998</v>
      </c>
      <c r="D466" s="84">
        <v>43594.649918981479</v>
      </c>
      <c r="E466" t="s">
        <v>569</v>
      </c>
    </row>
    <row r="467" spans="2:5">
      <c r="B467" s="83">
        <v>82836</v>
      </c>
      <c r="C467">
        <v>0.28999999999999998</v>
      </c>
      <c r="D467" s="84">
        <v>43418.626087962963</v>
      </c>
      <c r="E467" t="s">
        <v>570</v>
      </c>
    </row>
    <row r="468" spans="2:5">
      <c r="B468" s="83">
        <v>124910</v>
      </c>
      <c r="C468">
        <v>0.28999999999999998</v>
      </c>
      <c r="D468" s="84">
        <v>42752.763888888891</v>
      </c>
      <c r="E468" t="s">
        <v>571</v>
      </c>
    </row>
    <row r="469" spans="2:5">
      <c r="B469" s="83">
        <v>64772</v>
      </c>
      <c r="C469">
        <v>0.28999999999999998</v>
      </c>
      <c r="D469" s="84">
        <v>43658.556770833333</v>
      </c>
      <c r="E469" t="s">
        <v>572</v>
      </c>
    </row>
    <row r="470" spans="2:5">
      <c r="B470" s="83">
        <v>64875</v>
      </c>
      <c r="C470">
        <v>0.28999999999999998</v>
      </c>
      <c r="D470" s="84">
        <v>43644.510416666664</v>
      </c>
      <c r="E470" t="s">
        <v>573</v>
      </c>
    </row>
    <row r="471" spans="2:5">
      <c r="B471" s="83">
        <v>140646</v>
      </c>
      <c r="C471">
        <v>0.28999999999999998</v>
      </c>
      <c r="D471" s="84">
        <v>43232.416666666664</v>
      </c>
      <c r="E471" t="s">
        <v>574</v>
      </c>
    </row>
    <row r="472" spans="2:5">
      <c r="B472" s="83">
        <v>215556</v>
      </c>
      <c r="C472">
        <v>0.28999999999999998</v>
      </c>
      <c r="D472" s="84">
        <v>41617.716053240743</v>
      </c>
      <c r="E472" t="s">
        <v>575</v>
      </c>
    </row>
    <row r="473" spans="2:5">
      <c r="B473" s="83">
        <v>115427</v>
      </c>
      <c r="C473">
        <v>0.28999999999999998</v>
      </c>
      <c r="D473" s="84">
        <v>42692.611643518518</v>
      </c>
      <c r="E473" t="s">
        <v>576</v>
      </c>
    </row>
    <row r="474" spans="2:5">
      <c r="B474" s="83">
        <v>122062</v>
      </c>
      <c r="C474">
        <v>0.28999999999999998</v>
      </c>
      <c r="D474" s="84">
        <v>43054.729166666664</v>
      </c>
      <c r="E474" t="s">
        <v>577</v>
      </c>
    </row>
    <row r="475" spans="2:5">
      <c r="B475" s="83">
        <v>83612</v>
      </c>
      <c r="C475">
        <v>0.28999999999999998</v>
      </c>
      <c r="D475" s="84">
        <v>43529.515567129631</v>
      </c>
      <c r="E475" t="s">
        <v>578</v>
      </c>
    </row>
    <row r="476" spans="2:5">
      <c r="B476" s="83">
        <v>62439</v>
      </c>
      <c r="C476">
        <v>0.28999999999999998</v>
      </c>
      <c r="D476" s="84">
        <v>43606.5</v>
      </c>
      <c r="E476" t="s">
        <v>579</v>
      </c>
    </row>
    <row r="477" spans="2:5">
      <c r="B477" s="83">
        <v>87362</v>
      </c>
      <c r="C477">
        <v>0.28999999999999998</v>
      </c>
      <c r="D477" s="84">
        <v>43385.527777777781</v>
      </c>
      <c r="E477" t="s">
        <v>580</v>
      </c>
    </row>
    <row r="478" spans="2:5">
      <c r="B478" s="83">
        <v>119474</v>
      </c>
      <c r="C478">
        <v>0.28999999999999998</v>
      </c>
      <c r="D478" s="84">
        <v>42735.989583333336</v>
      </c>
      <c r="E478" t="s">
        <v>581</v>
      </c>
    </row>
    <row r="479" spans="2:5">
      <c r="B479" s="83">
        <v>128780</v>
      </c>
      <c r="C479">
        <v>0.28999999999999998</v>
      </c>
      <c r="D479" s="84">
        <v>42793.591898148145</v>
      </c>
      <c r="E479" t="s">
        <v>582</v>
      </c>
    </row>
    <row r="480" spans="2:5">
      <c r="B480" s="83">
        <v>81904</v>
      </c>
      <c r="C480">
        <v>0.28999999999999998</v>
      </c>
      <c r="D480" s="84">
        <v>43430.000694444447</v>
      </c>
      <c r="E480" t="s">
        <v>583</v>
      </c>
    </row>
    <row r="481" spans="2:5">
      <c r="B481" s="83">
        <v>88739</v>
      </c>
      <c r="C481">
        <v>0.28999999999999998</v>
      </c>
      <c r="D481" s="84">
        <v>43378.5</v>
      </c>
      <c r="E481" t="s">
        <v>584</v>
      </c>
    </row>
    <row r="482" spans="2:5">
      <c r="B482" s="83">
        <v>200608</v>
      </c>
      <c r="C482">
        <v>0.28999999999999998</v>
      </c>
      <c r="D482" s="84">
        <v>42700.416666666664</v>
      </c>
      <c r="E482" t="s">
        <v>585</v>
      </c>
    </row>
    <row r="483" spans="2:5">
      <c r="B483" s="83">
        <v>117793</v>
      </c>
      <c r="C483">
        <v>0.28999999999999998</v>
      </c>
      <c r="D483" s="84">
        <v>42713.605706018519</v>
      </c>
      <c r="E483" t="s">
        <v>586</v>
      </c>
    </row>
    <row r="484" spans="2:5">
      <c r="B484" s="83">
        <v>63205</v>
      </c>
      <c r="C484">
        <v>0.28999999999999998</v>
      </c>
      <c r="D484" s="84">
        <v>43592.5</v>
      </c>
      <c r="E484" t="s">
        <v>587</v>
      </c>
    </row>
    <row r="485" spans="2:5">
      <c r="B485" s="83">
        <v>85163</v>
      </c>
      <c r="C485">
        <v>0.28999999999999998</v>
      </c>
      <c r="D485" s="84">
        <v>43515.579710648148</v>
      </c>
      <c r="E485" t="s">
        <v>588</v>
      </c>
    </row>
    <row r="486" spans="2:5">
      <c r="B486" s="83">
        <v>118705</v>
      </c>
      <c r="C486">
        <v>0.28999999999999998</v>
      </c>
      <c r="D486" s="84">
        <v>42717.589062500003</v>
      </c>
      <c r="E486" t="s">
        <v>589</v>
      </c>
    </row>
    <row r="487" spans="2:5">
      <c r="B487" s="83">
        <v>181404</v>
      </c>
      <c r="C487">
        <v>0.28999999999999998</v>
      </c>
      <c r="D487" s="84">
        <v>43322.708333333336</v>
      </c>
      <c r="E487" t="s">
        <v>590</v>
      </c>
    </row>
    <row r="488" spans="2:5">
      <c r="B488" s="83">
        <v>675805</v>
      </c>
      <c r="C488">
        <v>0.28999999999999998</v>
      </c>
      <c r="D488" s="84">
        <v>41625.458333333336</v>
      </c>
      <c r="E488" t="s">
        <v>591</v>
      </c>
    </row>
    <row r="489" spans="2:5">
      <c r="B489" s="83">
        <v>95438</v>
      </c>
      <c r="C489">
        <v>0.28999999999999998</v>
      </c>
      <c r="D489" s="84">
        <v>42924.708333333336</v>
      </c>
      <c r="E489" t="s">
        <v>592</v>
      </c>
    </row>
    <row r="490" spans="2:5">
      <c r="B490" s="83">
        <v>60319</v>
      </c>
      <c r="C490">
        <v>0.28999999999999998</v>
      </c>
      <c r="D490" s="84">
        <v>43719.5</v>
      </c>
      <c r="E490" t="s">
        <v>593</v>
      </c>
    </row>
    <row r="491" spans="2:5">
      <c r="B491" s="83">
        <v>132942</v>
      </c>
      <c r="C491">
        <v>0.28999999999999998</v>
      </c>
      <c r="D491" s="84">
        <v>42811.718078703707</v>
      </c>
      <c r="E491" t="s">
        <v>594</v>
      </c>
    </row>
    <row r="492" spans="2:5">
      <c r="B492" s="83">
        <v>115198</v>
      </c>
      <c r="C492">
        <v>0.28999999999999998</v>
      </c>
      <c r="D492" s="84">
        <v>42696.875</v>
      </c>
      <c r="E492" t="s">
        <v>595</v>
      </c>
    </row>
    <row r="493" spans="2:5">
      <c r="B493" s="83">
        <v>170709</v>
      </c>
      <c r="C493">
        <v>0.28999999999999998</v>
      </c>
      <c r="D493" s="84">
        <v>42900.708333333336</v>
      </c>
      <c r="E493" t="s">
        <v>596</v>
      </c>
    </row>
    <row r="494" spans="2:5">
      <c r="B494" s="83">
        <v>115194</v>
      </c>
      <c r="C494">
        <v>0.28999999999999998</v>
      </c>
      <c r="D494" s="84">
        <v>42698.454826388886</v>
      </c>
      <c r="E494" t="s">
        <v>597</v>
      </c>
    </row>
    <row r="495" spans="2:5">
      <c r="B495" s="83">
        <v>17128</v>
      </c>
      <c r="C495">
        <v>0.28999999999999998</v>
      </c>
      <c r="D495" s="84">
        <v>43244.55064814815</v>
      </c>
      <c r="E495" t="s">
        <v>218</v>
      </c>
    </row>
    <row r="496" spans="2:5">
      <c r="B496" s="83">
        <v>46924</v>
      </c>
      <c r="C496">
        <v>0.28999999999999998</v>
      </c>
      <c r="D496" s="84">
        <v>43308.722222222219</v>
      </c>
      <c r="E496" t="s">
        <v>598</v>
      </c>
    </row>
    <row r="497" spans="2:5">
      <c r="B497" s="83">
        <v>129242</v>
      </c>
      <c r="C497">
        <v>0.28999999999999998</v>
      </c>
      <c r="D497" s="84">
        <v>42755.435937499999</v>
      </c>
      <c r="E497" t="s">
        <v>599</v>
      </c>
    </row>
    <row r="498" spans="2:5">
      <c r="B498" s="83">
        <v>108511</v>
      </c>
      <c r="C498">
        <v>0.28999999999999998</v>
      </c>
      <c r="D498" s="84">
        <v>42542.75</v>
      </c>
      <c r="E498" t="s">
        <v>600</v>
      </c>
    </row>
    <row r="499" spans="2:5">
      <c r="B499" s="83">
        <v>216155</v>
      </c>
      <c r="C499">
        <v>0.28999999999999998</v>
      </c>
      <c r="D499" s="84">
        <v>41966.532013888886</v>
      </c>
      <c r="E499" t="s">
        <v>359</v>
      </c>
    </row>
    <row r="500" spans="2:5">
      <c r="B500" s="83">
        <v>183802</v>
      </c>
      <c r="C500">
        <v>0.28999999999999998</v>
      </c>
      <c r="D500" s="84">
        <v>42860.414131944446</v>
      </c>
      <c r="E500" t="s">
        <v>601</v>
      </c>
    </row>
    <row r="501" spans="2:5">
      <c r="B501" s="83">
        <v>132241</v>
      </c>
      <c r="C501">
        <v>0.28999999999999998</v>
      </c>
      <c r="D501" s="84">
        <v>42709.748576388891</v>
      </c>
      <c r="E501" t="s">
        <v>602</v>
      </c>
    </row>
    <row r="502" spans="2:5">
      <c r="B502" s="83">
        <v>92591</v>
      </c>
      <c r="C502">
        <v>0.28999999999999998</v>
      </c>
      <c r="D502" s="84">
        <v>43182.722222222219</v>
      </c>
      <c r="E502" t="s">
        <v>603</v>
      </c>
    </row>
    <row r="503" spans="2:5">
      <c r="B503" s="83">
        <v>119587</v>
      </c>
      <c r="C503">
        <v>0.28999999999999998</v>
      </c>
      <c r="D503" s="84">
        <v>42731.567245370374</v>
      </c>
      <c r="E503" t="s">
        <v>604</v>
      </c>
    </row>
    <row r="504" spans="2:5">
      <c r="B504" s="83">
        <v>62288</v>
      </c>
      <c r="C504">
        <v>0.28999999999999998</v>
      </c>
      <c r="D504" s="84">
        <v>43689.550671296296</v>
      </c>
      <c r="E504" t="s">
        <v>605</v>
      </c>
    </row>
    <row r="505" spans="2:5">
      <c r="B505" s="83">
        <v>16749</v>
      </c>
      <c r="C505">
        <v>0.28999999999999998</v>
      </c>
      <c r="D505" s="84">
        <v>43237.552199074074</v>
      </c>
      <c r="E505" t="s">
        <v>218</v>
      </c>
    </row>
    <row r="506" spans="2:5">
      <c r="B506" s="83">
        <v>129502</v>
      </c>
      <c r="C506">
        <v>0.28999999999999998</v>
      </c>
      <c r="D506" s="84">
        <v>42759.558738425927</v>
      </c>
      <c r="E506" t="s">
        <v>606</v>
      </c>
    </row>
    <row r="507" spans="2:5">
      <c r="B507" s="83">
        <v>129376</v>
      </c>
      <c r="C507">
        <v>0.28999999999999998</v>
      </c>
      <c r="D507" s="84">
        <v>42767.76289351852</v>
      </c>
      <c r="E507" t="s">
        <v>607</v>
      </c>
    </row>
    <row r="508" spans="2:5">
      <c r="B508" s="83">
        <v>192832</v>
      </c>
      <c r="C508">
        <v>0.28999999999999998</v>
      </c>
      <c r="D508" s="84">
        <v>43541.440243055556</v>
      </c>
      <c r="E508" t="s">
        <v>608</v>
      </c>
    </row>
    <row r="509" spans="2:5">
      <c r="B509" s="83">
        <v>62589</v>
      </c>
      <c r="C509">
        <v>0.28999999999999998</v>
      </c>
      <c r="D509" s="84">
        <v>43685.5</v>
      </c>
      <c r="E509" t="s">
        <v>609</v>
      </c>
    </row>
    <row r="510" spans="2:5">
      <c r="B510" s="83">
        <v>82457</v>
      </c>
      <c r="C510">
        <v>0.28999999999999998</v>
      </c>
      <c r="D510" s="84">
        <v>43544.5</v>
      </c>
      <c r="E510" t="s">
        <v>610</v>
      </c>
    </row>
    <row r="511" spans="2:5">
      <c r="B511" s="83">
        <v>176630</v>
      </c>
      <c r="C511">
        <v>0.28999999999999998</v>
      </c>
      <c r="D511" s="84">
        <v>42850.729166666664</v>
      </c>
      <c r="E511" t="s">
        <v>611</v>
      </c>
    </row>
    <row r="512" spans="2:5">
      <c r="B512" s="83">
        <v>410183</v>
      </c>
      <c r="C512">
        <v>0.28999999999999998</v>
      </c>
      <c r="D512" s="84">
        <v>42865.539768518516</v>
      </c>
      <c r="E512" t="s">
        <v>612</v>
      </c>
    </row>
    <row r="513" spans="2:5">
      <c r="B513" s="83">
        <v>52968</v>
      </c>
      <c r="C513">
        <v>0.28999999999999998</v>
      </c>
      <c r="D513" s="84">
        <v>41614.603449074071</v>
      </c>
      <c r="E513" t="s">
        <v>613</v>
      </c>
    </row>
    <row r="514" spans="2:5">
      <c r="B514" s="83">
        <v>86975</v>
      </c>
      <c r="C514">
        <v>0.28999999999999998</v>
      </c>
      <c r="D514" s="84">
        <v>43494.564456018517</v>
      </c>
      <c r="E514" t="s">
        <v>614</v>
      </c>
    </row>
    <row r="515" spans="2:5">
      <c r="B515" s="83">
        <v>88855</v>
      </c>
      <c r="C515">
        <v>0.28999999999999998</v>
      </c>
      <c r="D515" s="84">
        <v>43004.739583333336</v>
      </c>
      <c r="E515" t="s">
        <v>615</v>
      </c>
    </row>
    <row r="516" spans="2:5">
      <c r="B516" s="83">
        <v>98297</v>
      </c>
      <c r="C516">
        <v>0.28999999999999998</v>
      </c>
      <c r="D516" s="84">
        <v>42714.75</v>
      </c>
      <c r="E516" t="s">
        <v>616</v>
      </c>
    </row>
    <row r="517" spans="2:5">
      <c r="B517" s="83">
        <v>144655</v>
      </c>
      <c r="C517">
        <v>0.28999999999999998</v>
      </c>
      <c r="D517" s="84">
        <v>43494.625</v>
      </c>
      <c r="E517" t="s">
        <v>617</v>
      </c>
    </row>
    <row r="518" spans="2:5">
      <c r="B518" s="83">
        <v>61986</v>
      </c>
      <c r="C518">
        <v>0.28999999999999998</v>
      </c>
      <c r="D518" s="84">
        <v>43693.585925925923</v>
      </c>
      <c r="E518" t="s">
        <v>618</v>
      </c>
    </row>
    <row r="519" spans="2:5">
      <c r="B519" s="83">
        <v>115704</v>
      </c>
      <c r="C519">
        <v>0.28999999999999998</v>
      </c>
      <c r="D519" s="84">
        <v>43133.728125000001</v>
      </c>
      <c r="E519" t="s">
        <v>619</v>
      </c>
    </row>
    <row r="520" spans="2:5">
      <c r="B520" s="83">
        <v>124793</v>
      </c>
      <c r="C520">
        <v>0.28999999999999998</v>
      </c>
      <c r="D520" s="84">
        <v>42796.805381944447</v>
      </c>
      <c r="E520" t="s">
        <v>620</v>
      </c>
    </row>
    <row r="521" spans="2:5">
      <c r="B521" s="83">
        <v>80020</v>
      </c>
      <c r="C521">
        <v>0.28999999999999998</v>
      </c>
      <c r="D521" s="84">
        <v>43448.558032407411</v>
      </c>
      <c r="E521" t="s">
        <v>621</v>
      </c>
    </row>
    <row r="522" spans="2:5">
      <c r="B522" s="83">
        <v>72201</v>
      </c>
      <c r="C522">
        <v>0.28999999999999998</v>
      </c>
      <c r="D522" s="84">
        <v>43273.75</v>
      </c>
      <c r="E522" t="s">
        <v>622</v>
      </c>
    </row>
    <row r="523" spans="2:5">
      <c r="B523" s="83">
        <v>45177</v>
      </c>
      <c r="C523">
        <v>0.28999999999999998</v>
      </c>
      <c r="D523" s="84">
        <v>42719.335868055554</v>
      </c>
      <c r="E523" t="s">
        <v>623</v>
      </c>
    </row>
    <row r="524" spans="2:5">
      <c r="B524" t="s">
        <v>624</v>
      </c>
    </row>
    <row r="525" spans="2:5">
      <c r="B525" t="s">
        <v>625</v>
      </c>
    </row>
    <row r="526" spans="2:5">
      <c r="B526" t="s">
        <v>626</v>
      </c>
    </row>
    <row r="527" spans="2:5">
      <c r="B527" t="s">
        <v>188</v>
      </c>
    </row>
    <row r="528" spans="2:5">
      <c r="B528" t="s">
        <v>253</v>
      </c>
    </row>
    <row r="529" spans="2:5">
      <c r="B529" t="s">
        <v>627</v>
      </c>
    </row>
    <row r="530" spans="2:5">
      <c r="B530" t="s">
        <v>255</v>
      </c>
    </row>
    <row r="531" spans="2:5">
      <c r="B531" t="s">
        <v>628</v>
      </c>
    </row>
    <row r="532" spans="2:5">
      <c r="B532" t="s">
        <v>257</v>
      </c>
    </row>
    <row r="533" spans="2:5">
      <c r="B533" s="83">
        <v>129259</v>
      </c>
      <c r="C533">
        <v>0.28999999999999998</v>
      </c>
      <c r="D533" s="84">
        <v>42765.587708333333</v>
      </c>
      <c r="E533" t="s">
        <v>629</v>
      </c>
    </row>
    <row r="534" spans="2:5">
      <c r="B534" s="83">
        <v>114321</v>
      </c>
      <c r="C534">
        <v>0.28999999999999998</v>
      </c>
      <c r="D534" s="84">
        <v>43186.794965277775</v>
      </c>
      <c r="E534" t="s">
        <v>630</v>
      </c>
    </row>
    <row r="535" spans="2:5">
      <c r="B535" s="83">
        <v>80021</v>
      </c>
      <c r="C535">
        <v>0.28999999999999998</v>
      </c>
      <c r="D535" s="84">
        <v>43447.541666666664</v>
      </c>
      <c r="E535" t="s">
        <v>631</v>
      </c>
    </row>
    <row r="536" spans="2:5">
      <c r="B536" s="83">
        <v>97343</v>
      </c>
      <c r="C536">
        <v>0.28999999999999998</v>
      </c>
      <c r="D536" s="84">
        <v>42901.760416666664</v>
      </c>
      <c r="E536" t="s">
        <v>632</v>
      </c>
    </row>
    <row r="537" spans="2:5">
      <c r="B537" s="83">
        <v>184631</v>
      </c>
      <c r="C537">
        <v>0.28999999999999998</v>
      </c>
      <c r="D537" s="84">
        <v>43480.708333333336</v>
      </c>
      <c r="E537" t="s">
        <v>633</v>
      </c>
    </row>
    <row r="538" spans="2:5">
      <c r="B538" s="83">
        <v>119327</v>
      </c>
      <c r="C538">
        <v>0.28999999999999998</v>
      </c>
      <c r="D538" s="84">
        <v>42859.520833333336</v>
      </c>
      <c r="E538" t="s">
        <v>634</v>
      </c>
    </row>
    <row r="539" spans="2:5">
      <c r="B539" s="83">
        <v>61806</v>
      </c>
      <c r="C539">
        <v>0.28999999999999998</v>
      </c>
      <c r="D539" s="84">
        <v>43609.513391203705</v>
      </c>
      <c r="E539" t="s">
        <v>635</v>
      </c>
    </row>
    <row r="540" spans="2:5">
      <c r="B540" s="83">
        <v>64534</v>
      </c>
      <c r="C540">
        <v>0.28999999999999998</v>
      </c>
      <c r="D540" s="84">
        <v>43661.5</v>
      </c>
      <c r="E540" t="s">
        <v>636</v>
      </c>
    </row>
    <row r="541" spans="2:5">
      <c r="B541" s="83">
        <v>10863</v>
      </c>
      <c r="C541">
        <v>0.28999999999999998</v>
      </c>
      <c r="D541" s="84">
        <v>43472.382395833331</v>
      </c>
      <c r="E541" t="s">
        <v>247</v>
      </c>
    </row>
    <row r="542" spans="2:5">
      <c r="B542" s="83">
        <v>87950</v>
      </c>
      <c r="C542">
        <v>0.28999999999999998</v>
      </c>
      <c r="D542" s="84">
        <v>43382.5</v>
      </c>
      <c r="E542" t="s">
        <v>637</v>
      </c>
    </row>
    <row r="543" spans="2:5">
      <c r="B543" s="83">
        <v>128532</v>
      </c>
      <c r="C543">
        <v>0.28999999999999998</v>
      </c>
      <c r="D543" s="84">
        <v>42864.739583333336</v>
      </c>
      <c r="E543" t="s">
        <v>413</v>
      </c>
    </row>
    <row r="544" spans="2:5">
      <c r="B544" s="83">
        <v>96231</v>
      </c>
      <c r="C544">
        <v>0.28999999999999998</v>
      </c>
      <c r="D544" s="84">
        <v>43355.725694444445</v>
      </c>
      <c r="E544" t="s">
        <v>638</v>
      </c>
    </row>
    <row r="545" spans="2:5">
      <c r="B545" s="83">
        <v>46846</v>
      </c>
      <c r="C545">
        <v>0.28999999999999998</v>
      </c>
      <c r="D545" s="84">
        <v>43437.785787037035</v>
      </c>
      <c r="E545" t="s">
        <v>639</v>
      </c>
    </row>
    <row r="546" spans="2:5">
      <c r="B546" s="83">
        <v>129862</v>
      </c>
      <c r="C546">
        <v>0.28999999999999998</v>
      </c>
      <c r="D546" s="84">
        <v>43077.708333333336</v>
      </c>
      <c r="E546" t="s">
        <v>640</v>
      </c>
    </row>
    <row r="547" spans="2:5">
      <c r="B547" s="83">
        <v>396299</v>
      </c>
      <c r="C547">
        <v>0.28999999999999998</v>
      </c>
      <c r="D547" s="84">
        <v>43405.416666666664</v>
      </c>
      <c r="E547" t="s">
        <v>641</v>
      </c>
    </row>
    <row r="548" spans="2:5">
      <c r="B548" s="83">
        <v>136186</v>
      </c>
      <c r="C548">
        <v>0.28999999999999998</v>
      </c>
      <c r="D548" s="84">
        <v>42818.716608796298</v>
      </c>
      <c r="E548" t="s">
        <v>642</v>
      </c>
    </row>
    <row r="549" spans="2:5">
      <c r="B549" s="83">
        <v>87189</v>
      </c>
      <c r="C549">
        <v>0.28999999999999998</v>
      </c>
      <c r="D549" s="84">
        <v>43488.520833333336</v>
      </c>
      <c r="E549" t="s">
        <v>643</v>
      </c>
    </row>
    <row r="550" spans="2:5">
      <c r="B550" s="83">
        <v>175625</v>
      </c>
      <c r="C550">
        <v>0.28999999999999998</v>
      </c>
      <c r="D550" s="84">
        <v>43433.778101851851</v>
      </c>
      <c r="E550" t="s">
        <v>644</v>
      </c>
    </row>
    <row r="551" spans="2:5">
      <c r="B551" s="83">
        <v>59458</v>
      </c>
      <c r="C551">
        <v>0.28999999999999998</v>
      </c>
      <c r="D551" s="84">
        <v>43642.312592592592</v>
      </c>
      <c r="E551" t="s">
        <v>645</v>
      </c>
    </row>
    <row r="552" spans="2:5">
      <c r="B552" s="83">
        <v>104166</v>
      </c>
      <c r="C552">
        <v>0.28999999999999998</v>
      </c>
      <c r="D552" s="84">
        <v>41608.625</v>
      </c>
      <c r="E552" t="s">
        <v>646</v>
      </c>
    </row>
    <row r="553" spans="2:5">
      <c r="B553" s="83">
        <v>41667</v>
      </c>
      <c r="C553">
        <v>0.28999999999999998</v>
      </c>
      <c r="D553" s="84">
        <v>42837.75</v>
      </c>
      <c r="E553" t="s">
        <v>647</v>
      </c>
    </row>
    <row r="554" spans="2:5">
      <c r="B554" s="83">
        <v>60342</v>
      </c>
      <c r="C554">
        <v>0.28999999999999998</v>
      </c>
      <c r="D554" s="84">
        <v>43630.503159722219</v>
      </c>
      <c r="E554" t="s">
        <v>648</v>
      </c>
    </row>
    <row r="555" spans="2:5">
      <c r="B555" s="83">
        <v>92952</v>
      </c>
      <c r="C555">
        <v>0.28999999999999998</v>
      </c>
      <c r="D555" s="84">
        <v>43191.41814814815</v>
      </c>
      <c r="E555" t="s">
        <v>649</v>
      </c>
    </row>
    <row r="556" spans="2:5">
      <c r="B556" s="83">
        <v>255782</v>
      </c>
      <c r="C556">
        <v>0.28999999999999998</v>
      </c>
      <c r="D556" s="84">
        <v>42708.5</v>
      </c>
      <c r="E556" t="s">
        <v>650</v>
      </c>
    </row>
    <row r="557" spans="2:5">
      <c r="B557" s="83">
        <v>95723</v>
      </c>
      <c r="C557">
        <v>0.28999999999999998</v>
      </c>
      <c r="D557" s="84">
        <v>43112.363078703704</v>
      </c>
      <c r="E557" t="s">
        <v>651</v>
      </c>
    </row>
    <row r="558" spans="2:5">
      <c r="B558" s="83">
        <v>116717</v>
      </c>
      <c r="C558">
        <v>0.28999999999999998</v>
      </c>
      <c r="D558" s="84">
        <v>42544.618379629632</v>
      </c>
      <c r="E558" t="s">
        <v>652</v>
      </c>
    </row>
    <row r="559" spans="2:5">
      <c r="B559" s="83">
        <v>117214</v>
      </c>
      <c r="C559">
        <v>0.28999999999999998</v>
      </c>
      <c r="D559" s="84">
        <v>42807.745416666665</v>
      </c>
      <c r="E559" t="s">
        <v>653</v>
      </c>
    </row>
    <row r="560" spans="2:5">
      <c r="B560" s="83">
        <v>64004</v>
      </c>
      <c r="C560">
        <v>0.28999999999999998</v>
      </c>
      <c r="D560" s="84">
        <v>43665.502650462964</v>
      </c>
      <c r="E560" t="s">
        <v>654</v>
      </c>
    </row>
    <row r="561" spans="2:5">
      <c r="B561" s="83">
        <v>517441</v>
      </c>
      <c r="C561">
        <v>0.28999999999999998</v>
      </c>
      <c r="D561" s="84">
        <v>42830.729166666664</v>
      </c>
      <c r="E561" t="s">
        <v>655</v>
      </c>
    </row>
    <row r="562" spans="2:5">
      <c r="B562" s="83">
        <v>126083</v>
      </c>
      <c r="C562">
        <v>0.28999999999999998</v>
      </c>
      <c r="D562" s="84">
        <v>42748.514872685184</v>
      </c>
      <c r="E562" t="s">
        <v>656</v>
      </c>
    </row>
    <row r="563" spans="2:5">
      <c r="B563" s="83">
        <v>166327</v>
      </c>
      <c r="C563">
        <v>0.28999999999999998</v>
      </c>
      <c r="D563" s="84">
        <v>43074.742013888892</v>
      </c>
      <c r="E563" t="s">
        <v>657</v>
      </c>
    </row>
    <row r="564" spans="2:5">
      <c r="B564" s="83">
        <v>117419</v>
      </c>
      <c r="C564">
        <v>0.28999999999999998</v>
      </c>
      <c r="D564" s="84">
        <v>42545.497037037036</v>
      </c>
      <c r="E564" t="s">
        <v>658</v>
      </c>
    </row>
    <row r="565" spans="2:5">
      <c r="B565" s="83">
        <v>117664</v>
      </c>
      <c r="C565">
        <v>0.28999999999999998</v>
      </c>
      <c r="D565" s="84">
        <v>42712.583912037036</v>
      </c>
      <c r="E565" t="s">
        <v>659</v>
      </c>
    </row>
    <row r="566" spans="2:5">
      <c r="B566" s="83">
        <v>43934</v>
      </c>
      <c r="C566">
        <v>0.28999999999999998</v>
      </c>
      <c r="D566" s="84">
        <v>43076.62228009259</v>
      </c>
      <c r="E566" t="s">
        <v>184</v>
      </c>
    </row>
    <row r="567" spans="2:5">
      <c r="B567" s="83">
        <v>124759</v>
      </c>
      <c r="C567">
        <v>0.28999999999999998</v>
      </c>
      <c r="D567" s="84">
        <v>42807.694837962961</v>
      </c>
      <c r="E567" t="s">
        <v>660</v>
      </c>
    </row>
    <row r="568" spans="2:5">
      <c r="B568" s="83">
        <v>94315</v>
      </c>
      <c r="C568">
        <v>0.28999999999999998</v>
      </c>
      <c r="D568" s="84">
        <v>43203.740474537037</v>
      </c>
      <c r="E568" t="s">
        <v>661</v>
      </c>
    </row>
    <row r="569" spans="2:5">
      <c r="B569" s="83">
        <v>75539</v>
      </c>
      <c r="C569">
        <v>0.28999999999999998</v>
      </c>
      <c r="D569" s="84">
        <v>42761.743055555555</v>
      </c>
      <c r="E569" t="s">
        <v>662</v>
      </c>
    </row>
    <row r="570" spans="2:5">
      <c r="B570" s="83">
        <v>229762</v>
      </c>
      <c r="C570">
        <v>0.28999999999999998</v>
      </c>
      <c r="D570" s="84">
        <v>43157.427210648151</v>
      </c>
      <c r="E570" t="s">
        <v>663</v>
      </c>
    </row>
    <row r="571" spans="2:5">
      <c r="B571" s="83">
        <v>147525</v>
      </c>
      <c r="C571">
        <v>0.28999999999999998</v>
      </c>
      <c r="D571" s="84">
        <v>42715.458333333336</v>
      </c>
      <c r="E571" t="s">
        <v>664</v>
      </c>
    </row>
    <row r="572" spans="2:5">
      <c r="B572" s="83">
        <v>61324</v>
      </c>
      <c r="C572">
        <v>0.28999999999999998</v>
      </c>
      <c r="D572" s="84">
        <v>43613.5</v>
      </c>
      <c r="E572" t="s">
        <v>665</v>
      </c>
    </row>
    <row r="573" spans="2:5">
      <c r="B573" s="83">
        <v>85537</v>
      </c>
      <c r="C573">
        <v>0.28999999999999998</v>
      </c>
      <c r="D573" s="84">
        <v>43397.434548611112</v>
      </c>
      <c r="E573" t="s">
        <v>666</v>
      </c>
    </row>
    <row r="574" spans="2:5">
      <c r="B574" s="83">
        <v>13896</v>
      </c>
      <c r="C574">
        <v>0.28999999999999998</v>
      </c>
      <c r="D574" s="84">
        <v>41975.713009259256</v>
      </c>
      <c r="E574" t="s">
        <v>195</v>
      </c>
    </row>
    <row r="575" spans="2:5">
      <c r="B575" s="83">
        <v>289840</v>
      </c>
      <c r="C575">
        <v>0.28999999999999998</v>
      </c>
      <c r="D575" s="84">
        <v>43004.708333333336</v>
      </c>
      <c r="E575" t="s">
        <v>667</v>
      </c>
    </row>
    <row r="576" spans="2:5">
      <c r="B576" s="83">
        <v>94433</v>
      </c>
      <c r="C576">
        <v>0.28999999999999998</v>
      </c>
      <c r="D576" s="84">
        <v>43204.417800925927</v>
      </c>
      <c r="E576" t="s">
        <v>668</v>
      </c>
    </row>
    <row r="577" spans="2:5">
      <c r="B577" s="83">
        <v>97935</v>
      </c>
      <c r="C577">
        <v>0.28999999999999998</v>
      </c>
      <c r="D577" s="84">
        <v>42792.416666666664</v>
      </c>
      <c r="E577" t="s">
        <v>669</v>
      </c>
    </row>
    <row r="578" spans="2:5">
      <c r="B578" s="83">
        <v>203125</v>
      </c>
      <c r="C578">
        <v>0.28999999999999998</v>
      </c>
      <c r="D578" s="84">
        <v>42783.75</v>
      </c>
      <c r="E578" t="s">
        <v>670</v>
      </c>
    </row>
    <row r="579" spans="2:5">
      <c r="B579" s="83">
        <v>191406</v>
      </c>
      <c r="C579">
        <v>0.28999999999999998</v>
      </c>
      <c r="D579" s="84">
        <v>42692.468032407407</v>
      </c>
      <c r="E579" t="s">
        <v>671</v>
      </c>
    </row>
    <row r="580" spans="2:5">
      <c r="B580" s="83">
        <v>81265</v>
      </c>
      <c r="C580">
        <v>0.28999999999999998</v>
      </c>
      <c r="D580" s="84">
        <v>42807.746527777781</v>
      </c>
      <c r="E580" t="s">
        <v>672</v>
      </c>
    </row>
    <row r="581" spans="2:5">
      <c r="B581" s="83">
        <v>67047</v>
      </c>
      <c r="C581">
        <v>0.28999999999999998</v>
      </c>
      <c r="D581" s="84">
        <v>42314.417604166665</v>
      </c>
      <c r="E581" t="s">
        <v>673</v>
      </c>
    </row>
    <row r="582" spans="2:5">
      <c r="B582" s="83">
        <v>158965</v>
      </c>
      <c r="C582">
        <v>0.28999999999999998</v>
      </c>
      <c r="D582" s="84">
        <v>43039.729166666664</v>
      </c>
      <c r="E582" t="s">
        <v>674</v>
      </c>
    </row>
    <row r="583" spans="2:5">
      <c r="B583" s="83">
        <v>85573</v>
      </c>
      <c r="C583">
        <v>0.28999999999999998</v>
      </c>
      <c r="D583" s="84">
        <v>43511.598379629628</v>
      </c>
      <c r="E583" t="s">
        <v>675</v>
      </c>
    </row>
    <row r="584" spans="2:5">
      <c r="B584" s="83">
        <v>84145</v>
      </c>
      <c r="C584">
        <v>0.28999999999999998</v>
      </c>
      <c r="D584" s="84">
        <v>43411.506782407407</v>
      </c>
      <c r="E584" t="s">
        <v>676</v>
      </c>
    </row>
    <row r="585" spans="2:5">
      <c r="B585" s="83">
        <v>99746</v>
      </c>
      <c r="C585">
        <v>0.28999999999999998</v>
      </c>
      <c r="D585" s="84">
        <v>43275.708333333336</v>
      </c>
      <c r="E585" t="s">
        <v>677</v>
      </c>
    </row>
    <row r="586" spans="2:5">
      <c r="B586" s="83">
        <v>120735</v>
      </c>
      <c r="C586">
        <v>0.28999999999999998</v>
      </c>
      <c r="D586" s="84">
        <v>42375.333460648151</v>
      </c>
      <c r="E586" t="s">
        <v>678</v>
      </c>
    </row>
    <row r="587" spans="2:5">
      <c r="B587" s="83">
        <v>169863</v>
      </c>
      <c r="C587">
        <v>0.28999999999999998</v>
      </c>
      <c r="D587" s="84">
        <v>43347.768391203703</v>
      </c>
      <c r="E587" t="s">
        <v>679</v>
      </c>
    </row>
    <row r="588" spans="2:5">
      <c r="B588" s="83">
        <v>81899</v>
      </c>
      <c r="C588">
        <v>0.28999999999999998</v>
      </c>
      <c r="D588" s="84">
        <v>43428.166666666664</v>
      </c>
      <c r="E588" t="s">
        <v>680</v>
      </c>
    </row>
    <row r="589" spans="2:5">
      <c r="B589" s="83">
        <v>84707</v>
      </c>
      <c r="C589">
        <v>0.28999999999999998</v>
      </c>
      <c r="D589" s="84">
        <v>43522.541666666664</v>
      </c>
      <c r="E589" t="s">
        <v>681</v>
      </c>
    </row>
    <row r="590" spans="2:5">
      <c r="B590" s="83">
        <v>64394</v>
      </c>
      <c r="C590">
        <v>0.28999999999999998</v>
      </c>
      <c r="D590" s="84">
        <v>43662.5</v>
      </c>
      <c r="E590" t="s">
        <v>682</v>
      </c>
    </row>
    <row r="591" spans="2:5">
      <c r="B591" s="83">
        <v>176804</v>
      </c>
      <c r="C591">
        <v>0.28000000000000003</v>
      </c>
      <c r="D591" s="84">
        <v>42754.708333333336</v>
      </c>
      <c r="E591" t="s">
        <v>683</v>
      </c>
    </row>
    <row r="592" spans="2:5">
      <c r="B592" s="83">
        <v>129399</v>
      </c>
      <c r="C592">
        <v>0.28000000000000003</v>
      </c>
      <c r="D592" s="84">
        <v>42769.791666666664</v>
      </c>
      <c r="E592" t="s">
        <v>684</v>
      </c>
    </row>
    <row r="593" spans="2:5">
      <c r="B593" s="83">
        <v>119820</v>
      </c>
      <c r="C593">
        <v>0.28000000000000003</v>
      </c>
      <c r="D593" s="84">
        <v>42741.393877314818</v>
      </c>
      <c r="E593" t="s">
        <v>685</v>
      </c>
    </row>
    <row r="594" spans="2:5">
      <c r="B594" s="83">
        <v>119583</v>
      </c>
      <c r="C594">
        <v>0.28000000000000003</v>
      </c>
      <c r="D594" s="84">
        <v>42844.487719907411</v>
      </c>
      <c r="E594" t="s">
        <v>686</v>
      </c>
    </row>
    <row r="595" spans="2:5">
      <c r="B595" s="83">
        <v>98231</v>
      </c>
      <c r="C595">
        <v>0.28000000000000003</v>
      </c>
      <c r="D595" s="84">
        <v>42990.729166666664</v>
      </c>
      <c r="E595" t="s">
        <v>687</v>
      </c>
    </row>
    <row r="596" spans="2:5">
      <c r="B596" s="83">
        <v>96383</v>
      </c>
      <c r="C596">
        <v>0.28000000000000003</v>
      </c>
      <c r="D596" s="84">
        <v>43399.502453703702</v>
      </c>
      <c r="E596" t="s">
        <v>688</v>
      </c>
    </row>
    <row r="597" spans="2:5">
      <c r="B597" s="83">
        <v>137477</v>
      </c>
      <c r="C597">
        <v>0.28000000000000003</v>
      </c>
      <c r="D597" s="84">
        <v>42879.739583333336</v>
      </c>
      <c r="E597" t="s">
        <v>689</v>
      </c>
    </row>
    <row r="598" spans="2:5">
      <c r="B598" s="83">
        <v>102109</v>
      </c>
      <c r="C598">
        <v>0.28000000000000003</v>
      </c>
      <c r="D598" s="84">
        <v>42731.736111111109</v>
      </c>
      <c r="E598" t="s">
        <v>690</v>
      </c>
    </row>
    <row r="599" spans="2:5">
      <c r="B599" s="83">
        <v>129249</v>
      </c>
      <c r="C599">
        <v>0.28000000000000003</v>
      </c>
      <c r="D599" s="84">
        <v>42753.637418981481</v>
      </c>
      <c r="E599" t="s">
        <v>691</v>
      </c>
    </row>
    <row r="600" spans="2:5">
      <c r="B600" s="83">
        <v>85948</v>
      </c>
      <c r="C600">
        <v>0.28000000000000003</v>
      </c>
      <c r="D600" s="84">
        <v>43508.506747685184</v>
      </c>
      <c r="E600" t="s">
        <v>692</v>
      </c>
    </row>
    <row r="601" spans="2:5">
      <c r="B601" s="83">
        <v>120619</v>
      </c>
      <c r="C601">
        <v>0.28000000000000003</v>
      </c>
      <c r="D601" s="84">
        <v>42379.333333333336</v>
      </c>
      <c r="E601" t="s">
        <v>693</v>
      </c>
    </row>
    <row r="602" spans="2:5">
      <c r="B602" s="83">
        <v>119828</v>
      </c>
      <c r="C602">
        <v>0.28000000000000003</v>
      </c>
      <c r="D602" s="84">
        <v>42742.958333333336</v>
      </c>
      <c r="E602" t="s">
        <v>694</v>
      </c>
    </row>
    <row r="603" spans="2:5">
      <c r="B603" s="83">
        <v>138343</v>
      </c>
      <c r="C603">
        <v>0.28000000000000003</v>
      </c>
      <c r="D603" s="84">
        <v>42707.5</v>
      </c>
      <c r="E603" t="s">
        <v>695</v>
      </c>
    </row>
    <row r="604" spans="2:5">
      <c r="B604" s="83">
        <v>128989</v>
      </c>
      <c r="C604">
        <v>0.28000000000000003</v>
      </c>
      <c r="D604" s="84">
        <v>42766.416666666664</v>
      </c>
      <c r="E604" t="s">
        <v>696</v>
      </c>
    </row>
    <row r="605" spans="2:5">
      <c r="B605" s="83">
        <v>84203</v>
      </c>
      <c r="C605">
        <v>0.28000000000000003</v>
      </c>
      <c r="D605" s="84">
        <v>43410.605636574073</v>
      </c>
      <c r="E605" t="s">
        <v>697</v>
      </c>
    </row>
    <row r="606" spans="2:5">
      <c r="B606" s="83">
        <v>86412</v>
      </c>
      <c r="C606">
        <v>0.28000000000000003</v>
      </c>
      <c r="D606" s="84">
        <v>43501.5</v>
      </c>
      <c r="E606" t="s">
        <v>698</v>
      </c>
    </row>
    <row r="607" spans="2:5">
      <c r="B607" s="83">
        <v>174562</v>
      </c>
      <c r="C607">
        <v>0.28000000000000003</v>
      </c>
      <c r="D607" s="84">
        <v>42819.375</v>
      </c>
      <c r="E607" t="s">
        <v>326</v>
      </c>
    </row>
    <row r="608" spans="2:5">
      <c r="B608" s="83">
        <v>83074</v>
      </c>
      <c r="C608">
        <v>0.28000000000000003</v>
      </c>
      <c r="D608" s="84">
        <v>43252.708333333336</v>
      </c>
      <c r="E608" t="s">
        <v>699</v>
      </c>
    </row>
    <row r="609" spans="2:5">
      <c r="B609" s="83">
        <v>120061</v>
      </c>
      <c r="C609">
        <v>0.28000000000000003</v>
      </c>
      <c r="D609" s="84">
        <v>43115.714085648149</v>
      </c>
      <c r="E609" t="s">
        <v>700</v>
      </c>
    </row>
    <row r="610" spans="2:5">
      <c r="B610" s="83">
        <v>170407</v>
      </c>
      <c r="C610">
        <v>0.28000000000000003</v>
      </c>
      <c r="D610" s="84">
        <v>42944.795185185183</v>
      </c>
      <c r="E610" t="s">
        <v>701</v>
      </c>
    </row>
    <row r="611" spans="2:5">
      <c r="B611" s="83">
        <v>119510</v>
      </c>
      <c r="C611">
        <v>0.28000000000000003</v>
      </c>
      <c r="D611" s="84">
        <v>42730.587638888886</v>
      </c>
      <c r="E611" t="s">
        <v>702</v>
      </c>
    </row>
    <row r="612" spans="2:5">
      <c r="B612" s="83">
        <v>119574</v>
      </c>
      <c r="C612">
        <v>0.28000000000000003</v>
      </c>
      <c r="D612" s="84">
        <v>42726.594328703701</v>
      </c>
      <c r="E612" t="s">
        <v>703</v>
      </c>
    </row>
    <row r="613" spans="2:5">
      <c r="B613" s="83">
        <v>89632</v>
      </c>
      <c r="C613">
        <v>0.28000000000000003</v>
      </c>
      <c r="D613" s="84">
        <v>43529.761261574073</v>
      </c>
      <c r="E613" t="s">
        <v>704</v>
      </c>
    </row>
    <row r="614" spans="2:5">
      <c r="B614" s="83">
        <v>118570</v>
      </c>
      <c r="C614">
        <v>0.28000000000000003</v>
      </c>
      <c r="D614" s="84">
        <v>42721.333333333336</v>
      </c>
      <c r="E614" t="s">
        <v>705</v>
      </c>
    </row>
    <row r="615" spans="2:5">
      <c r="B615" s="83">
        <v>113520</v>
      </c>
      <c r="C615">
        <v>0.28000000000000003</v>
      </c>
      <c r="D615" s="84">
        <v>42995.416666666664</v>
      </c>
      <c r="E615" t="s">
        <v>706</v>
      </c>
    </row>
    <row r="616" spans="2:5">
      <c r="B616" s="83">
        <v>81610</v>
      </c>
      <c r="C616">
        <v>0.28000000000000003</v>
      </c>
      <c r="D616" s="84">
        <v>43438.471307870372</v>
      </c>
      <c r="E616" t="s">
        <v>707</v>
      </c>
    </row>
    <row r="617" spans="2:5">
      <c r="B617" s="83">
        <v>63168</v>
      </c>
      <c r="C617">
        <v>0.28000000000000003</v>
      </c>
      <c r="D617" s="84">
        <v>43676.50341435185</v>
      </c>
      <c r="E617" t="s">
        <v>708</v>
      </c>
    </row>
    <row r="618" spans="2:5">
      <c r="B618" s="83">
        <v>72013</v>
      </c>
      <c r="C618">
        <v>0.28000000000000003</v>
      </c>
      <c r="D618" s="84">
        <v>43034.729166666664</v>
      </c>
      <c r="E618" t="s">
        <v>709</v>
      </c>
    </row>
    <row r="619" spans="2:5">
      <c r="B619" s="83">
        <v>60903</v>
      </c>
      <c r="C619">
        <v>0.28000000000000003</v>
      </c>
      <c r="D619" s="84">
        <v>43707.505393518521</v>
      </c>
      <c r="E619" t="s">
        <v>710</v>
      </c>
    </row>
    <row r="620" spans="2:5">
      <c r="B620" s="83">
        <v>116586</v>
      </c>
      <c r="C620">
        <v>0.28000000000000003</v>
      </c>
      <c r="D620" s="84">
        <v>43067.51253472222</v>
      </c>
      <c r="E620" t="s">
        <v>711</v>
      </c>
    </row>
    <row r="621" spans="2:5">
      <c r="B621" s="83">
        <v>85203</v>
      </c>
      <c r="C621">
        <v>0.28000000000000003</v>
      </c>
      <c r="D621" s="84">
        <v>43514.567187499997</v>
      </c>
      <c r="E621" t="s">
        <v>712</v>
      </c>
    </row>
    <row r="622" spans="2:5">
      <c r="B622" s="83">
        <v>129176</v>
      </c>
      <c r="C622">
        <v>0.28000000000000003</v>
      </c>
      <c r="D622" s="84">
        <v>42786.64502314815</v>
      </c>
      <c r="E622" t="s">
        <v>713</v>
      </c>
    </row>
    <row r="623" spans="2:5">
      <c r="B623" s="83">
        <v>47887</v>
      </c>
      <c r="C623">
        <v>0.28000000000000003</v>
      </c>
      <c r="D623" s="84">
        <v>43284.728819444441</v>
      </c>
      <c r="E623" t="s">
        <v>714</v>
      </c>
    </row>
    <row r="624" spans="2:5">
      <c r="B624" s="83">
        <v>85031</v>
      </c>
      <c r="C624">
        <v>0.28000000000000003</v>
      </c>
      <c r="D624" s="84">
        <v>43404.5</v>
      </c>
      <c r="E624" t="s">
        <v>715</v>
      </c>
    </row>
    <row r="625" spans="2:5">
      <c r="B625" s="83">
        <v>134061</v>
      </c>
      <c r="C625">
        <v>0.28000000000000003</v>
      </c>
      <c r="D625" s="84">
        <v>42782.729166666664</v>
      </c>
      <c r="E625" t="s">
        <v>716</v>
      </c>
    </row>
    <row r="626" spans="2:5">
      <c r="B626" s="83">
        <v>154165</v>
      </c>
      <c r="C626">
        <v>0.28000000000000003</v>
      </c>
      <c r="D626" s="84">
        <v>42712.520833333336</v>
      </c>
      <c r="E626" t="s">
        <v>717</v>
      </c>
    </row>
    <row r="627" spans="2:5">
      <c r="B627" s="83">
        <v>468021</v>
      </c>
      <c r="C627">
        <v>0.28000000000000003</v>
      </c>
      <c r="D627" s="84">
        <v>42969.708333333336</v>
      </c>
      <c r="E627" t="s">
        <v>718</v>
      </c>
    </row>
    <row r="628" spans="2:5">
      <c r="B628" s="83">
        <v>119363</v>
      </c>
      <c r="C628">
        <v>0.28000000000000003</v>
      </c>
      <c r="D628" s="84">
        <v>42723.496782407405</v>
      </c>
      <c r="E628" t="s">
        <v>719</v>
      </c>
    </row>
    <row r="629" spans="2:5">
      <c r="B629" s="83">
        <v>627344</v>
      </c>
      <c r="C629">
        <v>0.28000000000000003</v>
      </c>
      <c r="D629" s="84">
        <v>41590.708333333336</v>
      </c>
      <c r="E629" t="s">
        <v>720</v>
      </c>
    </row>
    <row r="630" spans="2:5">
      <c r="B630" s="83">
        <v>127162</v>
      </c>
      <c r="C630">
        <v>0.28000000000000003</v>
      </c>
      <c r="D630" s="84">
        <v>43124.627256944441</v>
      </c>
      <c r="E630" t="s">
        <v>721</v>
      </c>
    </row>
    <row r="631" spans="2:5">
      <c r="B631" s="83">
        <v>95863</v>
      </c>
      <c r="C631">
        <v>0.28000000000000003</v>
      </c>
      <c r="D631" s="84">
        <v>43294.763888888891</v>
      </c>
      <c r="E631" t="s">
        <v>722</v>
      </c>
    </row>
    <row r="632" spans="2:5">
      <c r="B632" s="83">
        <v>14510</v>
      </c>
      <c r="C632">
        <v>0.28000000000000003</v>
      </c>
      <c r="D632" s="84">
        <v>41614.606203703705</v>
      </c>
      <c r="E632" t="s">
        <v>613</v>
      </c>
    </row>
    <row r="633" spans="2:5">
      <c r="B633" s="83">
        <v>23394</v>
      </c>
      <c r="C633">
        <v>0.28000000000000003</v>
      </c>
      <c r="D633" s="84">
        <v>43376.502858796295</v>
      </c>
      <c r="E633" t="s">
        <v>218</v>
      </c>
    </row>
    <row r="634" spans="2:5">
      <c r="B634" s="83">
        <v>114504</v>
      </c>
      <c r="C634">
        <v>0.28000000000000003</v>
      </c>
      <c r="D634" s="84">
        <v>42697.580972222226</v>
      </c>
      <c r="E634" t="s">
        <v>723</v>
      </c>
    </row>
    <row r="635" spans="2:5">
      <c r="B635" s="83">
        <v>116633</v>
      </c>
      <c r="C635">
        <v>0.28000000000000003</v>
      </c>
      <c r="D635" s="84">
        <v>42702.769513888888</v>
      </c>
      <c r="E635" t="s">
        <v>724</v>
      </c>
    </row>
    <row r="636" spans="2:5">
      <c r="B636" s="83">
        <v>59697</v>
      </c>
      <c r="C636">
        <v>0.28000000000000003</v>
      </c>
      <c r="D636" s="84">
        <v>43401.416666666664</v>
      </c>
      <c r="E636" t="s">
        <v>725</v>
      </c>
    </row>
    <row r="637" spans="2:5">
      <c r="B637" s="83">
        <v>90132</v>
      </c>
      <c r="C637">
        <v>0.28000000000000003</v>
      </c>
      <c r="D637" s="84">
        <v>42822.769756944443</v>
      </c>
      <c r="E637" t="s">
        <v>163</v>
      </c>
    </row>
    <row r="638" spans="2:5">
      <c r="B638" s="83">
        <v>209368</v>
      </c>
      <c r="C638">
        <v>0.28000000000000003</v>
      </c>
      <c r="D638" s="84">
        <v>43118.466446759259</v>
      </c>
      <c r="E638" t="s">
        <v>726</v>
      </c>
    </row>
    <row r="639" spans="2:5">
      <c r="B639" s="83">
        <v>62912</v>
      </c>
      <c r="C639">
        <v>0.28000000000000003</v>
      </c>
      <c r="D639" s="84">
        <v>43682.536307870374</v>
      </c>
      <c r="E639" t="s">
        <v>727</v>
      </c>
    </row>
    <row r="640" spans="2:5">
      <c r="B640" s="83">
        <v>771185</v>
      </c>
      <c r="C640">
        <v>0.28000000000000003</v>
      </c>
      <c r="D640" s="84">
        <v>43541.422407407408</v>
      </c>
      <c r="E640" t="s">
        <v>728</v>
      </c>
    </row>
    <row r="641" spans="2:5">
      <c r="B641" s="83">
        <v>117237</v>
      </c>
      <c r="C641">
        <v>0.28000000000000003</v>
      </c>
      <c r="D641" s="84">
        <v>43109.751030092593</v>
      </c>
      <c r="E641" t="s">
        <v>729</v>
      </c>
    </row>
    <row r="642" spans="2:5">
      <c r="B642" s="83">
        <v>87856</v>
      </c>
      <c r="C642">
        <v>0.28000000000000003</v>
      </c>
      <c r="D642" s="84">
        <v>43007.739583333336</v>
      </c>
      <c r="E642" t="s">
        <v>730</v>
      </c>
    </row>
    <row r="643" spans="2:5">
      <c r="B643" s="83">
        <v>590867</v>
      </c>
      <c r="C643">
        <v>0.28000000000000003</v>
      </c>
      <c r="D643" s="84">
        <v>42756.416666666664</v>
      </c>
      <c r="E643" t="s">
        <v>731</v>
      </c>
    </row>
    <row r="644" spans="2:5">
      <c r="B644" s="83">
        <v>142630</v>
      </c>
      <c r="C644">
        <v>0.28000000000000003</v>
      </c>
      <c r="D644" s="84">
        <v>43411.761388888888</v>
      </c>
      <c r="E644" t="s">
        <v>732</v>
      </c>
    </row>
    <row r="645" spans="2:5">
      <c r="B645" s="83">
        <v>63211</v>
      </c>
      <c r="C645">
        <v>0.28000000000000003</v>
      </c>
      <c r="D645" s="84">
        <v>43596.333333333336</v>
      </c>
      <c r="E645" t="s">
        <v>733</v>
      </c>
    </row>
    <row r="646" spans="2:5">
      <c r="B646" s="83">
        <v>61432</v>
      </c>
      <c r="C646">
        <v>0.28000000000000003</v>
      </c>
      <c r="D646" s="84">
        <v>43700.5</v>
      </c>
      <c r="E646" t="s">
        <v>734</v>
      </c>
    </row>
    <row r="647" spans="2:5">
      <c r="B647" s="83">
        <v>101485</v>
      </c>
      <c r="C647">
        <v>0.28000000000000003</v>
      </c>
      <c r="D647" s="84">
        <v>42829.753472222219</v>
      </c>
      <c r="E647" t="s">
        <v>735</v>
      </c>
    </row>
    <row r="648" spans="2:5">
      <c r="B648" s="83">
        <v>28042</v>
      </c>
      <c r="C648">
        <v>0.28000000000000003</v>
      </c>
      <c r="D648" s="84">
        <v>43258.531400462962</v>
      </c>
      <c r="E648" t="s">
        <v>218</v>
      </c>
    </row>
    <row r="649" spans="2:5">
      <c r="B649" s="83">
        <v>62907</v>
      </c>
      <c r="C649">
        <v>0.28000000000000003</v>
      </c>
      <c r="D649" s="84">
        <v>43683.566493055558</v>
      </c>
      <c r="E649" t="s">
        <v>736</v>
      </c>
    </row>
    <row r="650" spans="2:5">
      <c r="B650" s="83">
        <v>93822</v>
      </c>
      <c r="C650">
        <v>0.28000000000000003</v>
      </c>
      <c r="D650" s="84">
        <v>43363.570219907408</v>
      </c>
      <c r="E650" t="s">
        <v>737</v>
      </c>
    </row>
    <row r="651" spans="2:5">
      <c r="B651" s="83">
        <v>129503</v>
      </c>
      <c r="C651">
        <v>0.28000000000000003</v>
      </c>
      <c r="D651" s="84">
        <v>42781.637025462966</v>
      </c>
      <c r="E651" t="s">
        <v>738</v>
      </c>
    </row>
    <row r="652" spans="2:5">
      <c r="B652" s="83">
        <v>129442</v>
      </c>
      <c r="C652">
        <v>0.28000000000000003</v>
      </c>
      <c r="D652" s="84">
        <v>42866.729166666664</v>
      </c>
      <c r="E652" t="s">
        <v>739</v>
      </c>
    </row>
    <row r="653" spans="2:5">
      <c r="B653" s="83">
        <v>135840</v>
      </c>
      <c r="C653">
        <v>0.28000000000000003</v>
      </c>
      <c r="D653" s="84">
        <v>42815.770833333336</v>
      </c>
      <c r="E653" t="s">
        <v>740</v>
      </c>
    </row>
    <row r="654" spans="2:5">
      <c r="B654" s="83">
        <v>101524</v>
      </c>
      <c r="C654">
        <v>0.28000000000000003</v>
      </c>
      <c r="D654" s="84">
        <v>42829.75</v>
      </c>
      <c r="E654" t="s">
        <v>735</v>
      </c>
    </row>
    <row r="655" spans="2:5">
      <c r="B655" s="83">
        <v>135205</v>
      </c>
      <c r="C655">
        <v>0.28000000000000003</v>
      </c>
      <c r="D655" s="84">
        <v>43079.395833333336</v>
      </c>
      <c r="E655" t="s">
        <v>741</v>
      </c>
    </row>
    <row r="656" spans="2:5">
      <c r="B656" s="83">
        <v>189101</v>
      </c>
      <c r="C656">
        <v>0.28000000000000003</v>
      </c>
      <c r="D656" s="84">
        <v>43150.44809027778</v>
      </c>
      <c r="E656" t="s">
        <v>742</v>
      </c>
    </row>
    <row r="657" spans="2:5">
      <c r="B657" s="83">
        <v>221254</v>
      </c>
      <c r="C657">
        <v>0.28000000000000003</v>
      </c>
      <c r="D657" s="84">
        <v>42856.375</v>
      </c>
      <c r="E657" t="s">
        <v>743</v>
      </c>
    </row>
    <row r="658" spans="2:5">
      <c r="B658" s="83">
        <v>129532</v>
      </c>
      <c r="C658">
        <v>0.28000000000000003</v>
      </c>
      <c r="D658" s="84">
        <v>42760.498067129629</v>
      </c>
      <c r="E658" t="s">
        <v>744</v>
      </c>
    </row>
    <row r="659" spans="2:5">
      <c r="B659" s="83">
        <v>118822</v>
      </c>
      <c r="C659">
        <v>0.28000000000000003</v>
      </c>
      <c r="D659" s="84">
        <v>42718.488518518519</v>
      </c>
      <c r="E659" t="s">
        <v>745</v>
      </c>
    </row>
    <row r="660" spans="2:5">
      <c r="B660" s="83">
        <v>98107</v>
      </c>
      <c r="C660">
        <v>0.28000000000000003</v>
      </c>
      <c r="D660" s="84">
        <v>43003.739583333336</v>
      </c>
      <c r="E660" t="s">
        <v>746</v>
      </c>
    </row>
    <row r="661" spans="2:5">
      <c r="B661" s="83">
        <v>80667</v>
      </c>
      <c r="C661">
        <v>0.28000000000000003</v>
      </c>
      <c r="D661" s="84">
        <v>43564.4375</v>
      </c>
      <c r="E661" t="s">
        <v>747</v>
      </c>
    </row>
    <row r="662" spans="2:5">
      <c r="B662" s="83">
        <v>165646</v>
      </c>
      <c r="C662">
        <v>0.28000000000000003</v>
      </c>
      <c r="D662" s="84">
        <v>42740.479872685188</v>
      </c>
      <c r="E662" t="s">
        <v>748</v>
      </c>
    </row>
    <row r="663" spans="2:5">
      <c r="B663" s="83">
        <v>96949</v>
      </c>
      <c r="C663">
        <v>0.28000000000000003</v>
      </c>
      <c r="D663" s="84">
        <v>42977.802881944444</v>
      </c>
      <c r="E663" t="s">
        <v>749</v>
      </c>
    </row>
    <row r="664" spans="2:5">
      <c r="B664" s="83">
        <v>198451</v>
      </c>
      <c r="C664">
        <v>0.28000000000000003</v>
      </c>
      <c r="D664" s="84">
        <v>43490.729166666664</v>
      </c>
      <c r="E664" t="s">
        <v>750</v>
      </c>
    </row>
    <row r="665" spans="2:5">
      <c r="B665" s="83">
        <v>192039</v>
      </c>
      <c r="C665">
        <v>0.28000000000000003</v>
      </c>
      <c r="D665" s="84">
        <v>42825.5</v>
      </c>
      <c r="E665" t="s">
        <v>751</v>
      </c>
    </row>
    <row r="666" spans="2:5">
      <c r="B666" s="83">
        <v>650887</v>
      </c>
      <c r="C666">
        <v>0.28000000000000003</v>
      </c>
      <c r="D666" s="84">
        <v>42924.416666666664</v>
      </c>
      <c r="E666" t="s">
        <v>752</v>
      </c>
    </row>
    <row r="667" spans="2:5">
      <c r="B667" s="83">
        <v>193024</v>
      </c>
      <c r="C667">
        <v>0.28000000000000003</v>
      </c>
      <c r="D667" s="84">
        <v>42820.375</v>
      </c>
      <c r="E667" t="s">
        <v>753</v>
      </c>
    </row>
    <row r="668" spans="2:5">
      <c r="B668" s="83">
        <v>200605</v>
      </c>
      <c r="C668">
        <v>0.28000000000000003</v>
      </c>
      <c r="D668" s="84">
        <v>43637.6875</v>
      </c>
      <c r="E668" t="s">
        <v>754</v>
      </c>
    </row>
    <row r="669" spans="2:5">
      <c r="B669" s="83">
        <v>128739</v>
      </c>
      <c r="C669">
        <v>0.28000000000000003</v>
      </c>
      <c r="D669" s="84">
        <v>42761.416666666664</v>
      </c>
      <c r="E669" t="s">
        <v>755</v>
      </c>
    </row>
    <row r="670" spans="2:5">
      <c r="B670" s="83">
        <v>82678</v>
      </c>
      <c r="C670">
        <v>0.28000000000000003</v>
      </c>
      <c r="D670" s="84">
        <v>43420.510416666664</v>
      </c>
      <c r="E670" t="s">
        <v>756</v>
      </c>
    </row>
    <row r="671" spans="2:5">
      <c r="B671" s="83">
        <v>63316</v>
      </c>
      <c r="C671">
        <v>0.28000000000000003</v>
      </c>
      <c r="D671" s="84">
        <v>43672.493564814817</v>
      </c>
      <c r="E671" t="s">
        <v>757</v>
      </c>
    </row>
    <row r="672" spans="2:5">
      <c r="B672" s="83">
        <v>60322</v>
      </c>
      <c r="C672">
        <v>0.28000000000000003</v>
      </c>
      <c r="D672" s="84">
        <v>43720.5</v>
      </c>
      <c r="E672" t="s">
        <v>758</v>
      </c>
    </row>
    <row r="673" spans="2:5">
      <c r="B673" s="83">
        <v>64029</v>
      </c>
      <c r="C673">
        <v>0.28000000000000003</v>
      </c>
      <c r="D673" s="84">
        <v>43383.505578703705</v>
      </c>
      <c r="E673" t="s">
        <v>218</v>
      </c>
    </row>
    <row r="674" spans="2:5">
      <c r="B674" s="83">
        <v>293992</v>
      </c>
      <c r="C674">
        <v>0.28000000000000003</v>
      </c>
      <c r="D674" s="84">
        <v>43011.708333333336</v>
      </c>
      <c r="E674" t="s">
        <v>759</v>
      </c>
    </row>
    <row r="675" spans="2:5">
      <c r="B675" s="83">
        <v>62532</v>
      </c>
      <c r="C675">
        <v>0.28000000000000003</v>
      </c>
      <c r="D675" s="84">
        <v>43686.584409722222</v>
      </c>
      <c r="E675" t="s">
        <v>760</v>
      </c>
    </row>
    <row r="676" spans="2:5">
      <c r="B676" s="83">
        <v>141288</v>
      </c>
      <c r="C676">
        <v>0.28000000000000003</v>
      </c>
      <c r="D676" s="84">
        <v>43128.419270833336</v>
      </c>
      <c r="E676" t="s">
        <v>761</v>
      </c>
    </row>
    <row r="677" spans="2:5">
      <c r="B677" s="83">
        <v>111332</v>
      </c>
      <c r="C677">
        <v>0.28000000000000003</v>
      </c>
      <c r="D677" s="84">
        <v>42774.767361111109</v>
      </c>
      <c r="E677" t="s">
        <v>762</v>
      </c>
    </row>
    <row r="678" spans="2:5">
      <c r="B678" s="83">
        <v>129498</v>
      </c>
      <c r="C678">
        <v>0.28000000000000003</v>
      </c>
      <c r="D678" s="84">
        <v>42810.770833333336</v>
      </c>
      <c r="E678" t="s">
        <v>763</v>
      </c>
    </row>
    <row r="679" spans="2:5">
      <c r="B679" s="83">
        <v>117343</v>
      </c>
      <c r="C679">
        <v>0.28000000000000003</v>
      </c>
      <c r="D679" s="84">
        <v>43108.520833333336</v>
      </c>
      <c r="E679" t="s">
        <v>764</v>
      </c>
    </row>
    <row r="680" spans="2:5">
      <c r="B680" s="83">
        <v>82494</v>
      </c>
      <c r="C680">
        <v>0.28000000000000003</v>
      </c>
      <c r="D680" s="84">
        <v>42919.775046296294</v>
      </c>
      <c r="E680" t="s">
        <v>765</v>
      </c>
    </row>
    <row r="681" spans="2:5">
      <c r="B681" s="83">
        <v>119551</v>
      </c>
      <c r="C681">
        <v>0.28000000000000003</v>
      </c>
      <c r="D681" s="84">
        <v>42744.463726851849</v>
      </c>
      <c r="E681" t="s">
        <v>766</v>
      </c>
    </row>
    <row r="682" spans="2:5">
      <c r="B682" s="83">
        <v>147907</v>
      </c>
      <c r="C682">
        <v>0.28000000000000003</v>
      </c>
      <c r="D682" s="84">
        <v>42792.375</v>
      </c>
      <c r="E682" t="s">
        <v>767</v>
      </c>
    </row>
    <row r="683" spans="2:5">
      <c r="B683" s="83">
        <v>82448</v>
      </c>
      <c r="C683">
        <v>0.28000000000000003</v>
      </c>
      <c r="D683" s="84">
        <v>43545.5</v>
      </c>
      <c r="E683" t="s">
        <v>768</v>
      </c>
    </row>
    <row r="684" spans="2:5">
      <c r="B684" s="83">
        <v>182527</v>
      </c>
      <c r="C684">
        <v>0.28000000000000003</v>
      </c>
      <c r="D684" s="84">
        <v>42724.743194444447</v>
      </c>
      <c r="E684" t="s">
        <v>769</v>
      </c>
    </row>
    <row r="685" spans="2:5">
      <c r="B685" s="83">
        <v>119025</v>
      </c>
      <c r="C685">
        <v>0.28000000000000003</v>
      </c>
      <c r="D685" s="84">
        <v>42720.601550925923</v>
      </c>
      <c r="E685" t="s">
        <v>770</v>
      </c>
    </row>
    <row r="686" spans="2:5">
      <c r="B686" s="83">
        <v>100222</v>
      </c>
      <c r="C686">
        <v>0.28000000000000003</v>
      </c>
      <c r="D686" s="84">
        <v>42902.729166666664</v>
      </c>
      <c r="E686" t="s">
        <v>771</v>
      </c>
    </row>
    <row r="687" spans="2:5">
      <c r="B687" s="83">
        <v>121945</v>
      </c>
      <c r="C687">
        <v>0.28000000000000003</v>
      </c>
      <c r="D687" s="84">
        <v>42832.520833333336</v>
      </c>
      <c r="E687" t="s">
        <v>772</v>
      </c>
    </row>
    <row r="688" spans="2:5">
      <c r="B688" s="83">
        <v>95300</v>
      </c>
      <c r="C688">
        <v>0.28000000000000003</v>
      </c>
      <c r="D688" s="84">
        <v>43404.710277777776</v>
      </c>
      <c r="E688" t="s">
        <v>773</v>
      </c>
    </row>
    <row r="689" spans="2:5">
      <c r="B689" s="83">
        <v>125006</v>
      </c>
      <c r="C689">
        <v>0.28000000000000003</v>
      </c>
      <c r="D689" s="84">
        <v>43111.481111111112</v>
      </c>
      <c r="E689" t="s">
        <v>774</v>
      </c>
    </row>
    <row r="690" spans="2:5">
      <c r="B690" s="83">
        <v>135326</v>
      </c>
      <c r="C690">
        <v>0.28000000000000003</v>
      </c>
      <c r="D690" s="84">
        <v>42871.763888888891</v>
      </c>
      <c r="E690" t="s">
        <v>775</v>
      </c>
    </row>
    <row r="691" spans="2:5">
      <c r="B691" s="83">
        <v>571850</v>
      </c>
      <c r="C691">
        <v>0.28000000000000003</v>
      </c>
      <c r="D691" s="84">
        <v>43637.708333333336</v>
      </c>
      <c r="E691" t="s">
        <v>776</v>
      </c>
    </row>
    <row r="692" spans="2:5">
      <c r="B692" s="83">
        <v>90082</v>
      </c>
      <c r="C692">
        <v>0.28000000000000003</v>
      </c>
      <c r="D692" s="84">
        <v>42822.768414351849</v>
      </c>
      <c r="E692" t="s">
        <v>163</v>
      </c>
    </row>
    <row r="693" spans="2:5">
      <c r="B693" s="83">
        <v>128184</v>
      </c>
      <c r="C693">
        <v>0.28000000000000003</v>
      </c>
      <c r="D693" s="84">
        <v>42749.416666666664</v>
      </c>
      <c r="E693" t="s">
        <v>777</v>
      </c>
    </row>
    <row r="694" spans="2:5">
      <c r="B694" s="83">
        <v>134865</v>
      </c>
      <c r="C694">
        <v>0.28000000000000003</v>
      </c>
      <c r="D694" s="84">
        <v>42789.75</v>
      </c>
      <c r="E694" t="s">
        <v>778</v>
      </c>
    </row>
    <row r="695" spans="2:5">
      <c r="B695" s="83">
        <v>116747</v>
      </c>
      <c r="C695">
        <v>0.28000000000000003</v>
      </c>
      <c r="D695" s="84">
        <v>43074.60527777778</v>
      </c>
      <c r="E695" t="s">
        <v>779</v>
      </c>
    </row>
    <row r="696" spans="2:5">
      <c r="B696" s="83">
        <v>85042</v>
      </c>
      <c r="C696">
        <v>0.28000000000000003</v>
      </c>
      <c r="D696" s="84">
        <v>43518.552534722221</v>
      </c>
      <c r="E696" t="s">
        <v>780</v>
      </c>
    </row>
    <row r="697" spans="2:5">
      <c r="B697" s="83">
        <v>107935</v>
      </c>
      <c r="C697">
        <v>0.28000000000000003</v>
      </c>
      <c r="D697" s="84">
        <v>42951.75</v>
      </c>
      <c r="E697" t="s">
        <v>781</v>
      </c>
    </row>
    <row r="698" spans="2:5">
      <c r="B698" s="83">
        <v>129096</v>
      </c>
      <c r="C698">
        <v>0.28000000000000003</v>
      </c>
      <c r="D698" s="84">
        <v>42752.5</v>
      </c>
      <c r="E698" t="s">
        <v>782</v>
      </c>
    </row>
    <row r="699" spans="2:5">
      <c r="B699" s="83">
        <v>86984</v>
      </c>
      <c r="C699">
        <v>0.28000000000000003</v>
      </c>
      <c r="D699" s="84">
        <v>43490.495069444441</v>
      </c>
      <c r="E699" t="s">
        <v>783</v>
      </c>
    </row>
    <row r="700" spans="2:5">
      <c r="B700" s="83">
        <v>90218</v>
      </c>
      <c r="C700">
        <v>0.28000000000000003</v>
      </c>
      <c r="D700" s="84">
        <v>42822.764317129629</v>
      </c>
      <c r="E700" t="s">
        <v>163</v>
      </c>
    </row>
    <row r="701" spans="2:5">
      <c r="B701" s="83">
        <v>100245</v>
      </c>
      <c r="C701">
        <v>0.28000000000000003</v>
      </c>
      <c r="D701" s="84">
        <v>42725.758333333331</v>
      </c>
      <c r="E701" t="s">
        <v>784</v>
      </c>
    </row>
    <row r="702" spans="2:5">
      <c r="B702" s="83">
        <v>118494</v>
      </c>
      <c r="C702">
        <v>0.28000000000000003</v>
      </c>
      <c r="D702" s="84">
        <v>43418.774745370371</v>
      </c>
      <c r="E702" t="s">
        <v>785</v>
      </c>
    </row>
    <row r="703" spans="2:5">
      <c r="B703" s="83">
        <v>153394</v>
      </c>
      <c r="C703">
        <v>0.28000000000000003</v>
      </c>
      <c r="D703" s="84">
        <v>43698.715462962966</v>
      </c>
      <c r="E703" t="s">
        <v>786</v>
      </c>
    </row>
    <row r="704" spans="2:5">
      <c r="B704" s="83">
        <v>128898</v>
      </c>
      <c r="C704">
        <v>0.28000000000000003</v>
      </c>
      <c r="D704" s="84">
        <v>42762.587048611109</v>
      </c>
      <c r="E704" t="s">
        <v>787</v>
      </c>
    </row>
    <row r="705" spans="2:5">
      <c r="B705" s="83">
        <v>68621</v>
      </c>
      <c r="C705">
        <v>0.28000000000000003</v>
      </c>
      <c r="D705" s="84">
        <v>42926.718136574076</v>
      </c>
      <c r="E705" t="s">
        <v>788</v>
      </c>
    </row>
    <row r="706" spans="2:5">
      <c r="B706" s="83">
        <v>64077</v>
      </c>
      <c r="C706">
        <v>0.28000000000000003</v>
      </c>
      <c r="D706" s="84">
        <v>43663.5</v>
      </c>
      <c r="E706" t="s">
        <v>789</v>
      </c>
    </row>
    <row r="707" spans="2:5">
      <c r="B707" s="83">
        <v>143568</v>
      </c>
      <c r="C707">
        <v>0.28000000000000003</v>
      </c>
      <c r="D707" s="84">
        <v>43064.729166666664</v>
      </c>
      <c r="E707" t="s">
        <v>790</v>
      </c>
    </row>
    <row r="708" spans="2:5">
      <c r="B708" s="83">
        <v>180676</v>
      </c>
      <c r="C708">
        <v>0.28000000000000003</v>
      </c>
      <c r="D708" s="84">
        <v>43558.775879629633</v>
      </c>
      <c r="E708" t="s">
        <v>791</v>
      </c>
    </row>
    <row r="709" spans="2:5">
      <c r="B709" s="83">
        <v>86720</v>
      </c>
      <c r="C709">
        <v>0.28000000000000003</v>
      </c>
      <c r="D709" s="84">
        <v>43497.505393518521</v>
      </c>
      <c r="E709" t="s">
        <v>792</v>
      </c>
    </row>
    <row r="710" spans="2:5">
      <c r="B710" s="83">
        <v>10628</v>
      </c>
      <c r="C710">
        <v>0.28000000000000003</v>
      </c>
      <c r="D710" s="84">
        <v>42737.518865740742</v>
      </c>
      <c r="E710" t="s">
        <v>210</v>
      </c>
    </row>
    <row r="711" spans="2:5">
      <c r="B711" s="83">
        <v>201212</v>
      </c>
      <c r="C711">
        <v>0.28000000000000003</v>
      </c>
      <c r="D711" s="84">
        <v>41608.67386574074</v>
      </c>
      <c r="E711" t="s">
        <v>399</v>
      </c>
    </row>
    <row r="712" spans="2:5">
      <c r="B712" s="83">
        <v>193023</v>
      </c>
      <c r="C712">
        <v>0.28000000000000003</v>
      </c>
      <c r="D712" s="84">
        <v>41593.690289351849</v>
      </c>
      <c r="E712" t="s">
        <v>359</v>
      </c>
    </row>
    <row r="713" spans="2:5">
      <c r="B713" s="83">
        <v>115069</v>
      </c>
      <c r="C713">
        <v>0.28000000000000003</v>
      </c>
      <c r="D713" s="84">
        <v>42701.291666666664</v>
      </c>
      <c r="E713" t="s">
        <v>793</v>
      </c>
    </row>
    <row r="714" spans="2:5">
      <c r="B714" s="83">
        <v>29538</v>
      </c>
      <c r="C714">
        <v>0.28000000000000003</v>
      </c>
      <c r="D714" s="84">
        <v>42767.491018518522</v>
      </c>
      <c r="E714" t="s">
        <v>188</v>
      </c>
    </row>
    <row r="715" spans="2:5">
      <c r="B715" t="s">
        <v>189</v>
      </c>
    </row>
    <row r="716" spans="2:5">
      <c r="B716" s="83">
        <v>119559</v>
      </c>
      <c r="C716">
        <v>0.27</v>
      </c>
      <c r="D716" s="84">
        <v>42734.541666666664</v>
      </c>
      <c r="E716" t="s">
        <v>794</v>
      </c>
    </row>
    <row r="717" spans="2:5">
      <c r="B717" s="83">
        <v>195533</v>
      </c>
      <c r="C717">
        <v>0.27</v>
      </c>
      <c r="D717" s="84">
        <v>43427.364895833336</v>
      </c>
      <c r="E717" t="s">
        <v>795</v>
      </c>
    </row>
    <row r="718" spans="2:5">
      <c r="B718" s="83">
        <v>241386</v>
      </c>
      <c r="C718">
        <v>0.27</v>
      </c>
      <c r="D718" s="84">
        <v>43187.399456018517</v>
      </c>
      <c r="E718" t="s">
        <v>796</v>
      </c>
    </row>
    <row r="719" spans="2:5">
      <c r="B719" s="83">
        <v>125628</v>
      </c>
      <c r="C719">
        <v>0.27</v>
      </c>
      <c r="D719" s="84">
        <v>42800.6562037037</v>
      </c>
      <c r="E719" t="s">
        <v>797</v>
      </c>
    </row>
    <row r="720" spans="2:5">
      <c r="B720" s="83">
        <v>106141</v>
      </c>
      <c r="C720">
        <v>0.27</v>
      </c>
      <c r="D720" s="84">
        <v>41579.443518518521</v>
      </c>
      <c r="E720" t="s">
        <v>798</v>
      </c>
    </row>
    <row r="721" spans="2:5">
      <c r="B721" s="83">
        <v>43502</v>
      </c>
      <c r="C721">
        <v>0.27</v>
      </c>
      <c r="D721" s="84">
        <v>42735.335034722222</v>
      </c>
      <c r="E721" t="s">
        <v>799</v>
      </c>
    </row>
    <row r="722" spans="2:5">
      <c r="B722" s="83">
        <v>94377</v>
      </c>
      <c r="C722">
        <v>0.27</v>
      </c>
      <c r="D722" s="84">
        <v>43254.459953703707</v>
      </c>
      <c r="E722" t="s">
        <v>800</v>
      </c>
    </row>
    <row r="723" spans="2:5">
      <c r="B723" s="83">
        <v>415281</v>
      </c>
      <c r="C723">
        <v>0.27</v>
      </c>
      <c r="D723" s="84">
        <v>42832.75</v>
      </c>
      <c r="E723" t="s">
        <v>801</v>
      </c>
    </row>
    <row r="724" spans="2:5">
      <c r="B724" s="83">
        <v>86013</v>
      </c>
      <c r="C724">
        <v>0.27</v>
      </c>
      <c r="D724" s="84">
        <v>43392.750810185185</v>
      </c>
      <c r="E724" t="s">
        <v>802</v>
      </c>
    </row>
    <row r="725" spans="2:5">
      <c r="B725" s="83">
        <v>75393</v>
      </c>
      <c r="C725">
        <v>0.27</v>
      </c>
      <c r="D725" s="84">
        <v>43439.740115740744</v>
      </c>
      <c r="E725" t="s">
        <v>803</v>
      </c>
    </row>
    <row r="726" spans="2:5">
      <c r="B726" s="83">
        <v>119090</v>
      </c>
      <c r="C726">
        <v>0.27</v>
      </c>
      <c r="D726" s="84">
        <v>42732.416666666664</v>
      </c>
      <c r="E726" t="s">
        <v>804</v>
      </c>
    </row>
    <row r="727" spans="2:5">
      <c r="B727" s="83">
        <v>129322</v>
      </c>
      <c r="C727">
        <v>0.27</v>
      </c>
      <c r="D727" s="84">
        <v>42772.495706018519</v>
      </c>
      <c r="E727" t="s">
        <v>805</v>
      </c>
    </row>
    <row r="728" spans="2:5">
      <c r="B728" s="83">
        <v>115927</v>
      </c>
      <c r="C728">
        <v>0.27</v>
      </c>
      <c r="D728" s="84">
        <v>43227.507685185185</v>
      </c>
      <c r="E728" t="s">
        <v>806</v>
      </c>
    </row>
    <row r="729" spans="2:5">
      <c r="B729" s="83">
        <v>226786</v>
      </c>
      <c r="C729">
        <v>0.27</v>
      </c>
      <c r="D729" s="84">
        <v>43749.730902777781</v>
      </c>
      <c r="E729" t="s">
        <v>807</v>
      </c>
    </row>
    <row r="730" spans="2:5">
      <c r="B730" s="83">
        <v>67542</v>
      </c>
      <c r="C730">
        <v>0.27</v>
      </c>
      <c r="D730" s="84">
        <v>41614.61074074074</v>
      </c>
      <c r="E730" t="s">
        <v>808</v>
      </c>
    </row>
    <row r="731" spans="2:5">
      <c r="B731" s="83">
        <v>814474</v>
      </c>
      <c r="C731">
        <v>0.27</v>
      </c>
      <c r="D731" s="84">
        <v>42021.760636574072</v>
      </c>
      <c r="E731" t="s">
        <v>809</v>
      </c>
    </row>
    <row r="732" spans="2:5">
      <c r="B732" s="83">
        <v>189269</v>
      </c>
      <c r="C732">
        <v>0.27</v>
      </c>
      <c r="D732" s="84">
        <v>43621.708333333336</v>
      </c>
      <c r="E732" t="s">
        <v>810</v>
      </c>
    </row>
    <row r="733" spans="2:5">
      <c r="B733" s="83">
        <v>119563</v>
      </c>
      <c r="C733">
        <v>0.27</v>
      </c>
      <c r="D733" s="84">
        <v>42733.5</v>
      </c>
      <c r="E733" t="s">
        <v>811</v>
      </c>
    </row>
    <row r="734" spans="2:5">
      <c r="B734" s="83">
        <v>138081</v>
      </c>
      <c r="C734">
        <v>0.27</v>
      </c>
      <c r="D734" s="84">
        <v>43572.763796296298</v>
      </c>
      <c r="E734" t="s">
        <v>812</v>
      </c>
    </row>
    <row r="735" spans="2:5">
      <c r="B735" s="83">
        <v>66502</v>
      </c>
      <c r="C735">
        <v>0.27</v>
      </c>
      <c r="D735" s="84">
        <v>42761.756944444445</v>
      </c>
      <c r="E735" t="s">
        <v>662</v>
      </c>
    </row>
    <row r="736" spans="2:5">
      <c r="B736" s="83">
        <v>18516</v>
      </c>
      <c r="C736">
        <v>0.27</v>
      </c>
      <c r="D736" s="84">
        <v>43207.612314814818</v>
      </c>
      <c r="E736" t="s">
        <v>813</v>
      </c>
    </row>
    <row r="737" spans="2:5">
      <c r="B737" s="83">
        <v>105195</v>
      </c>
      <c r="C737">
        <v>0.27</v>
      </c>
      <c r="D737" s="84">
        <v>43471.419166666667</v>
      </c>
      <c r="E737" t="s">
        <v>814</v>
      </c>
    </row>
    <row r="738" spans="2:5">
      <c r="B738" s="83">
        <v>120768</v>
      </c>
      <c r="C738">
        <v>0.27</v>
      </c>
      <c r="D738" s="84">
        <v>43185.58017361111</v>
      </c>
      <c r="E738" t="s">
        <v>815</v>
      </c>
    </row>
    <row r="739" spans="2:5">
      <c r="B739" s="83">
        <v>95764</v>
      </c>
      <c r="C739">
        <v>0.27</v>
      </c>
      <c r="D739" s="84">
        <v>43354.506921296299</v>
      </c>
      <c r="E739" t="s">
        <v>816</v>
      </c>
    </row>
    <row r="740" spans="2:5">
      <c r="B740" s="83">
        <v>92646</v>
      </c>
      <c r="C740">
        <v>0.27</v>
      </c>
      <c r="D740" s="84">
        <v>43158.789814814816</v>
      </c>
      <c r="E740" t="s">
        <v>817</v>
      </c>
    </row>
    <row r="741" spans="2:5">
      <c r="B741" s="83">
        <v>183592</v>
      </c>
      <c r="C741">
        <v>0.27</v>
      </c>
      <c r="D741" s="84">
        <v>43121.408784722225</v>
      </c>
      <c r="E741" t="s">
        <v>818</v>
      </c>
    </row>
    <row r="742" spans="2:5">
      <c r="B742" s="83">
        <v>95126</v>
      </c>
      <c r="C742">
        <v>0.27</v>
      </c>
      <c r="D742" s="84">
        <v>43482.767326388886</v>
      </c>
      <c r="E742" t="s">
        <v>819</v>
      </c>
    </row>
    <row r="743" spans="2:5">
      <c r="B743" s="83">
        <v>122927</v>
      </c>
      <c r="C743">
        <v>0.27</v>
      </c>
      <c r="D743" s="84">
        <v>42823.724722222221</v>
      </c>
      <c r="E743" t="s">
        <v>820</v>
      </c>
    </row>
    <row r="744" spans="2:5">
      <c r="B744" s="83">
        <v>112367</v>
      </c>
      <c r="C744">
        <v>0.27</v>
      </c>
      <c r="D744" s="84">
        <v>42913.75</v>
      </c>
      <c r="E744" t="s">
        <v>821</v>
      </c>
    </row>
    <row r="745" spans="2:5">
      <c r="B745" s="83">
        <v>82684</v>
      </c>
      <c r="C745">
        <v>0.27</v>
      </c>
      <c r="D745" s="84">
        <v>43421.333333333336</v>
      </c>
      <c r="E745" t="s">
        <v>822</v>
      </c>
    </row>
    <row r="746" spans="2:5">
      <c r="B746" s="83">
        <v>129761</v>
      </c>
      <c r="C746">
        <v>0.27</v>
      </c>
      <c r="D746" s="84">
        <v>43100.416666666664</v>
      </c>
      <c r="E746" t="s">
        <v>823</v>
      </c>
    </row>
    <row r="747" spans="2:5">
      <c r="B747" s="83">
        <v>129309</v>
      </c>
      <c r="C747">
        <v>0.27</v>
      </c>
      <c r="D747" s="84">
        <v>42763.416666666664</v>
      </c>
      <c r="E747" t="s">
        <v>824</v>
      </c>
    </row>
    <row r="748" spans="2:5">
      <c r="B748" s="83">
        <v>98049</v>
      </c>
      <c r="C748">
        <v>0.27</v>
      </c>
      <c r="D748" s="84">
        <v>43347.581446759257</v>
      </c>
      <c r="E748" t="s">
        <v>825</v>
      </c>
    </row>
    <row r="749" spans="2:5">
      <c r="B749" s="83">
        <v>227636</v>
      </c>
      <c r="C749">
        <v>0.27</v>
      </c>
      <c r="D749" s="84">
        <v>43657.802534722221</v>
      </c>
      <c r="E749" t="s">
        <v>826</v>
      </c>
    </row>
    <row r="750" spans="2:5">
      <c r="B750" s="83">
        <v>85280</v>
      </c>
      <c r="C750">
        <v>0.27</v>
      </c>
      <c r="D750" s="84">
        <v>43264.773344907408</v>
      </c>
      <c r="E750" t="s">
        <v>827</v>
      </c>
    </row>
    <row r="751" spans="2:5">
      <c r="B751" s="83">
        <v>183682</v>
      </c>
      <c r="C751">
        <v>0.27</v>
      </c>
      <c r="D751" s="84">
        <v>42927.75</v>
      </c>
      <c r="E751" t="s">
        <v>828</v>
      </c>
    </row>
    <row r="752" spans="2:5">
      <c r="B752" s="83">
        <v>169423</v>
      </c>
      <c r="C752">
        <v>0.27</v>
      </c>
      <c r="D752" s="84">
        <v>42857.498310185183</v>
      </c>
      <c r="E752" t="s">
        <v>829</v>
      </c>
    </row>
    <row r="753" spans="2:5">
      <c r="B753" s="83">
        <v>192133</v>
      </c>
      <c r="C753">
        <v>0.27</v>
      </c>
      <c r="D753" s="84">
        <v>43420.752395833333</v>
      </c>
      <c r="E753" t="s">
        <v>830</v>
      </c>
    </row>
    <row r="754" spans="2:5">
      <c r="B754" s="83">
        <v>279269</v>
      </c>
      <c r="C754">
        <v>0.27</v>
      </c>
      <c r="D754" s="84">
        <v>42763.75</v>
      </c>
      <c r="E754" t="s">
        <v>831</v>
      </c>
    </row>
    <row r="755" spans="2:5">
      <c r="B755" s="83">
        <v>119820</v>
      </c>
      <c r="C755">
        <v>0.27</v>
      </c>
      <c r="D755" s="84">
        <v>42743.5</v>
      </c>
      <c r="E755" t="s">
        <v>832</v>
      </c>
    </row>
    <row r="756" spans="2:5">
      <c r="B756" s="83">
        <v>124141</v>
      </c>
      <c r="C756">
        <v>0.27</v>
      </c>
      <c r="D756" s="84">
        <v>42814.598368055558</v>
      </c>
      <c r="E756" t="s">
        <v>833</v>
      </c>
    </row>
    <row r="757" spans="2:5">
      <c r="B757" s="83">
        <v>152060</v>
      </c>
      <c r="C757">
        <v>0.27</v>
      </c>
      <c r="D757" s="84">
        <v>43532.666666666664</v>
      </c>
      <c r="E757" t="s">
        <v>834</v>
      </c>
    </row>
    <row r="758" spans="2:5">
      <c r="B758" s="83">
        <v>59779</v>
      </c>
      <c r="C758">
        <v>0.27</v>
      </c>
      <c r="D758" s="84">
        <v>43459.466412037036</v>
      </c>
      <c r="E758" t="s">
        <v>186</v>
      </c>
    </row>
    <row r="759" spans="2:5">
      <c r="B759" s="83">
        <v>80795</v>
      </c>
      <c r="C759">
        <v>0.27</v>
      </c>
      <c r="D759" s="84">
        <v>43560.487581018519</v>
      </c>
      <c r="E759" t="s">
        <v>835</v>
      </c>
    </row>
    <row r="760" spans="2:5">
      <c r="B760" s="83">
        <v>140768</v>
      </c>
      <c r="C760">
        <v>0.27</v>
      </c>
      <c r="D760" s="84">
        <v>43192.543738425928</v>
      </c>
      <c r="E760" t="s">
        <v>836</v>
      </c>
    </row>
    <row r="761" spans="2:5">
      <c r="B761" s="83">
        <v>10796</v>
      </c>
      <c r="C761">
        <v>0.27</v>
      </c>
      <c r="D761" s="84">
        <v>43063.329050925924</v>
      </c>
      <c r="E761" t="s">
        <v>203</v>
      </c>
    </row>
    <row r="762" spans="2:5">
      <c r="B762" s="83">
        <v>186505</v>
      </c>
      <c r="C762">
        <v>0.27</v>
      </c>
      <c r="D762" s="84">
        <v>43517.728738425925</v>
      </c>
      <c r="E762" t="s">
        <v>837</v>
      </c>
    </row>
    <row r="763" spans="2:5">
      <c r="B763" s="83">
        <v>135355</v>
      </c>
      <c r="C763">
        <v>0.27</v>
      </c>
      <c r="D763" s="84">
        <v>42179.302187499998</v>
      </c>
      <c r="E763" t="s">
        <v>838</v>
      </c>
    </row>
    <row r="764" spans="2:5">
      <c r="B764" s="83">
        <v>499645</v>
      </c>
      <c r="C764">
        <v>0.27</v>
      </c>
      <c r="D764" s="84">
        <v>41961.416666666664</v>
      </c>
      <c r="E764" t="s">
        <v>839</v>
      </c>
    </row>
    <row r="765" spans="2:5">
      <c r="B765" s="83">
        <v>118534</v>
      </c>
      <c r="C765">
        <v>0.27</v>
      </c>
      <c r="D765" s="84">
        <v>42746.307025462964</v>
      </c>
      <c r="E765" t="s">
        <v>840</v>
      </c>
    </row>
    <row r="766" spans="2:5">
      <c r="B766" s="83">
        <v>118225</v>
      </c>
      <c r="C766">
        <v>0.27</v>
      </c>
      <c r="D766" s="84">
        <v>42948.48846064815</v>
      </c>
      <c r="E766" t="s">
        <v>459</v>
      </c>
    </row>
    <row r="767" spans="2:5">
      <c r="B767" s="83">
        <v>274848</v>
      </c>
      <c r="C767">
        <v>0.27</v>
      </c>
      <c r="D767" s="84">
        <v>42742.416666666664</v>
      </c>
      <c r="E767" t="s">
        <v>841</v>
      </c>
    </row>
    <row r="768" spans="2:5">
      <c r="B768" s="83">
        <v>179709</v>
      </c>
      <c r="C768">
        <v>0.27</v>
      </c>
      <c r="D768" s="84">
        <v>43026.729166666664</v>
      </c>
      <c r="E768" t="s">
        <v>842</v>
      </c>
    </row>
    <row r="769" spans="2:5">
      <c r="B769" s="83">
        <v>117937</v>
      </c>
      <c r="C769">
        <v>0.27</v>
      </c>
      <c r="D769" s="84">
        <v>43102.582962962966</v>
      </c>
      <c r="E769" t="s">
        <v>843</v>
      </c>
    </row>
    <row r="770" spans="2:5">
      <c r="B770" s="83">
        <v>144917</v>
      </c>
      <c r="C770">
        <v>0.27</v>
      </c>
      <c r="D770" s="84">
        <v>43263.784722222219</v>
      </c>
      <c r="E770" t="s">
        <v>844</v>
      </c>
    </row>
    <row r="771" spans="2:5">
      <c r="B771" s="83">
        <v>174849</v>
      </c>
      <c r="C771">
        <v>0.27</v>
      </c>
      <c r="D771" s="84">
        <v>43038.396319444444</v>
      </c>
      <c r="E771" t="s">
        <v>289</v>
      </c>
    </row>
    <row r="772" spans="2:5">
      <c r="B772" s="83">
        <v>302684</v>
      </c>
      <c r="C772">
        <v>0.27</v>
      </c>
      <c r="D772" s="84">
        <v>42722.75</v>
      </c>
      <c r="E772" t="s">
        <v>845</v>
      </c>
    </row>
    <row r="773" spans="2:5">
      <c r="B773" s="83">
        <v>129421</v>
      </c>
      <c r="C773">
        <v>0.27</v>
      </c>
      <c r="D773" s="84">
        <v>42782.567418981482</v>
      </c>
      <c r="E773" t="s">
        <v>846</v>
      </c>
    </row>
    <row r="774" spans="2:5">
      <c r="B774" s="83">
        <v>135481</v>
      </c>
      <c r="C774">
        <v>0.27</v>
      </c>
      <c r="D774" s="84">
        <v>43143.729166666664</v>
      </c>
      <c r="E774" t="s">
        <v>847</v>
      </c>
    </row>
    <row r="775" spans="2:5">
      <c r="B775" s="83">
        <v>121400</v>
      </c>
      <c r="C775">
        <v>0.27</v>
      </c>
      <c r="D775" s="84">
        <v>43063.375</v>
      </c>
      <c r="E775" t="s">
        <v>848</v>
      </c>
    </row>
    <row r="776" spans="2:5">
      <c r="B776" s="83">
        <v>112424</v>
      </c>
      <c r="C776">
        <v>0.27</v>
      </c>
      <c r="D776" s="84">
        <v>43059.585925925923</v>
      </c>
      <c r="E776" t="s">
        <v>849</v>
      </c>
    </row>
    <row r="777" spans="2:5">
      <c r="B777" s="83">
        <v>172951</v>
      </c>
      <c r="C777">
        <v>0.27</v>
      </c>
      <c r="D777" s="84">
        <v>42791.416666666664</v>
      </c>
      <c r="E777" t="s">
        <v>850</v>
      </c>
    </row>
    <row r="778" spans="2:5">
      <c r="B778" s="83">
        <v>168452</v>
      </c>
      <c r="C778">
        <v>0.27</v>
      </c>
      <c r="D778" s="84">
        <v>43075.708333333336</v>
      </c>
      <c r="E778" t="s">
        <v>851</v>
      </c>
    </row>
    <row r="779" spans="2:5">
      <c r="B779" s="83">
        <v>114689</v>
      </c>
      <c r="C779">
        <v>0.27</v>
      </c>
      <c r="D779" s="84">
        <v>42984.791666666664</v>
      </c>
      <c r="E779" t="s">
        <v>852</v>
      </c>
    </row>
    <row r="780" spans="2:5">
      <c r="B780" s="83">
        <v>115223</v>
      </c>
      <c r="C780">
        <v>0.27</v>
      </c>
      <c r="D780" s="84">
        <v>42980.5</v>
      </c>
      <c r="E780" t="s">
        <v>853</v>
      </c>
    </row>
    <row r="781" spans="2:5">
      <c r="B781" s="83">
        <v>129205</v>
      </c>
      <c r="C781">
        <v>0.27</v>
      </c>
      <c r="D781" s="84">
        <v>42756.333333333336</v>
      </c>
      <c r="E781" t="s">
        <v>854</v>
      </c>
    </row>
    <row r="782" spans="2:5">
      <c r="B782" s="83">
        <v>264380</v>
      </c>
      <c r="C782">
        <v>0.27</v>
      </c>
      <c r="D782" s="84">
        <v>42798.375</v>
      </c>
      <c r="E782" t="s">
        <v>353</v>
      </c>
    </row>
    <row r="783" spans="2:5">
      <c r="B783" s="83">
        <v>43331</v>
      </c>
      <c r="C783">
        <v>0.27</v>
      </c>
      <c r="D783" s="84">
        <v>42767.445879629631</v>
      </c>
      <c r="E783" t="s">
        <v>188</v>
      </c>
    </row>
    <row r="784" spans="2:5">
      <c r="B784" t="s">
        <v>189</v>
      </c>
    </row>
    <row r="785" spans="2:5">
      <c r="B785" s="83">
        <v>121538</v>
      </c>
      <c r="C785">
        <v>0.27</v>
      </c>
      <c r="D785" s="84">
        <v>42314.526493055557</v>
      </c>
      <c r="E785" t="s">
        <v>855</v>
      </c>
    </row>
    <row r="786" spans="2:5">
      <c r="B786" s="83">
        <v>116189</v>
      </c>
      <c r="C786">
        <v>0.27</v>
      </c>
      <c r="D786" s="84">
        <v>42884.663773148146</v>
      </c>
      <c r="E786" t="s">
        <v>856</v>
      </c>
    </row>
    <row r="787" spans="2:5">
      <c r="B787" s="83">
        <v>128207</v>
      </c>
      <c r="C787">
        <v>0.27</v>
      </c>
      <c r="D787" s="84">
        <v>42796.6875</v>
      </c>
      <c r="E787" t="s">
        <v>857</v>
      </c>
    </row>
    <row r="788" spans="2:5">
      <c r="B788" s="83">
        <v>364286</v>
      </c>
      <c r="C788">
        <v>0.27</v>
      </c>
      <c r="D788" s="84">
        <v>42377.75</v>
      </c>
      <c r="E788" t="s">
        <v>858</v>
      </c>
    </row>
    <row r="789" spans="2:5">
      <c r="B789" s="83">
        <v>388268</v>
      </c>
      <c r="C789">
        <v>0.27</v>
      </c>
      <c r="D789" s="84">
        <v>42943.433206018519</v>
      </c>
      <c r="E789" t="s">
        <v>859</v>
      </c>
    </row>
    <row r="790" spans="2:5">
      <c r="B790" s="83">
        <v>605272</v>
      </c>
      <c r="C790">
        <v>0.27</v>
      </c>
      <c r="D790" s="84">
        <v>42891.375</v>
      </c>
      <c r="E790" t="s">
        <v>860</v>
      </c>
    </row>
    <row r="791" spans="2:5">
      <c r="B791" s="83">
        <v>132034</v>
      </c>
      <c r="C791">
        <v>0.27</v>
      </c>
      <c r="D791" s="84">
        <v>42905.385636574072</v>
      </c>
      <c r="E791" t="s">
        <v>861</v>
      </c>
    </row>
    <row r="792" spans="2:5">
      <c r="B792" s="83">
        <v>128696</v>
      </c>
      <c r="C792">
        <v>0.27</v>
      </c>
      <c r="D792" s="84">
        <v>42794.638657407406</v>
      </c>
      <c r="E792" t="s">
        <v>862</v>
      </c>
    </row>
    <row r="793" spans="2:5">
      <c r="B793" s="83">
        <v>128223</v>
      </c>
      <c r="C793">
        <v>0.27</v>
      </c>
      <c r="D793" s="84">
        <v>42764.416666666664</v>
      </c>
      <c r="E793" t="s">
        <v>863</v>
      </c>
    </row>
    <row r="794" spans="2:5">
      <c r="B794" s="83">
        <v>141909</v>
      </c>
      <c r="C794">
        <v>0.27</v>
      </c>
      <c r="D794" s="84">
        <v>43489.742511574077</v>
      </c>
      <c r="E794" t="s">
        <v>864</v>
      </c>
    </row>
    <row r="795" spans="2:5">
      <c r="B795" s="83">
        <v>184244</v>
      </c>
      <c r="C795">
        <v>0.27</v>
      </c>
      <c r="D795" s="84">
        <v>42733.46875</v>
      </c>
      <c r="E795" t="s">
        <v>865</v>
      </c>
    </row>
    <row r="796" spans="2:5">
      <c r="B796" s="83">
        <v>17301</v>
      </c>
      <c r="C796">
        <v>0.27</v>
      </c>
      <c r="D796" s="84">
        <v>43117.757187499999</v>
      </c>
      <c r="E796" t="s">
        <v>866</v>
      </c>
    </row>
    <row r="797" spans="2:5">
      <c r="B797" s="83">
        <v>120444</v>
      </c>
      <c r="C797">
        <v>0.27</v>
      </c>
      <c r="D797" s="84">
        <v>42933.602824074071</v>
      </c>
      <c r="E797" t="s">
        <v>867</v>
      </c>
    </row>
    <row r="798" spans="2:5">
      <c r="B798" s="83">
        <v>192249</v>
      </c>
      <c r="C798">
        <v>0.27</v>
      </c>
      <c r="D798" s="84">
        <v>43129.778194444443</v>
      </c>
      <c r="E798" t="s">
        <v>868</v>
      </c>
    </row>
    <row r="799" spans="2:5">
      <c r="B799" s="83">
        <v>188478</v>
      </c>
      <c r="C799">
        <v>0.27</v>
      </c>
      <c r="D799" s="84">
        <v>43574.708333333336</v>
      </c>
      <c r="E799" t="s">
        <v>869</v>
      </c>
    </row>
    <row r="800" spans="2:5">
      <c r="B800" s="83">
        <v>30984</v>
      </c>
      <c r="C800">
        <v>0.27</v>
      </c>
      <c r="D800" s="84">
        <v>42885.373807870368</v>
      </c>
      <c r="E800" t="s">
        <v>870</v>
      </c>
    </row>
    <row r="801" spans="2:5">
      <c r="B801" s="83">
        <v>490643</v>
      </c>
      <c r="C801">
        <v>0.27</v>
      </c>
      <c r="D801" s="84">
        <v>42833.375</v>
      </c>
      <c r="E801" t="s">
        <v>871</v>
      </c>
    </row>
    <row r="802" spans="2:5">
      <c r="B802" s="83">
        <v>95325</v>
      </c>
      <c r="C802">
        <v>0.27</v>
      </c>
      <c r="D802" s="84">
        <v>43190.438576388886</v>
      </c>
      <c r="E802" t="s">
        <v>872</v>
      </c>
    </row>
    <row r="803" spans="2:5">
      <c r="B803" s="83">
        <v>45627</v>
      </c>
      <c r="C803">
        <v>0.27</v>
      </c>
      <c r="D803" s="84">
        <v>43384.50372685185</v>
      </c>
      <c r="E803" t="s">
        <v>218</v>
      </c>
    </row>
    <row r="804" spans="2:5">
      <c r="B804" s="83">
        <v>22022</v>
      </c>
      <c r="C804">
        <v>0.27</v>
      </c>
      <c r="D804" s="84">
        <v>42695.491886574076</v>
      </c>
      <c r="E804" t="s">
        <v>271</v>
      </c>
    </row>
    <row r="805" spans="2:5">
      <c r="B805" s="83">
        <v>120758</v>
      </c>
      <c r="C805">
        <v>0.27</v>
      </c>
      <c r="D805" s="84">
        <v>42327.520833333336</v>
      </c>
      <c r="E805" t="s">
        <v>873</v>
      </c>
    </row>
    <row r="806" spans="2:5">
      <c r="B806" s="83">
        <v>96059</v>
      </c>
      <c r="C806">
        <v>0.27</v>
      </c>
      <c r="D806" s="84">
        <v>43253.459432870368</v>
      </c>
      <c r="E806" t="s">
        <v>874</v>
      </c>
    </row>
    <row r="807" spans="2:5">
      <c r="B807" s="83">
        <v>234680</v>
      </c>
      <c r="C807">
        <v>0.27</v>
      </c>
      <c r="D807" s="84">
        <v>43620.771585648145</v>
      </c>
      <c r="E807" t="s">
        <v>875</v>
      </c>
    </row>
    <row r="808" spans="2:5">
      <c r="B808" s="83">
        <v>119948</v>
      </c>
      <c r="C808">
        <v>0.27</v>
      </c>
      <c r="D808" s="84">
        <v>42915.590115740742</v>
      </c>
      <c r="E808" t="s">
        <v>876</v>
      </c>
    </row>
    <row r="809" spans="2:5">
      <c r="B809" s="83">
        <v>122227</v>
      </c>
      <c r="C809">
        <v>0.27</v>
      </c>
      <c r="D809" s="84">
        <v>43044.458333333336</v>
      </c>
      <c r="E809" t="s">
        <v>877</v>
      </c>
    </row>
    <row r="810" spans="2:5">
      <c r="B810" s="83">
        <v>116475</v>
      </c>
      <c r="C810">
        <v>0.27</v>
      </c>
      <c r="D810" s="84">
        <v>42965.573391203703</v>
      </c>
      <c r="E810" t="s">
        <v>878</v>
      </c>
    </row>
    <row r="811" spans="2:5">
      <c r="B811" s="83">
        <v>183778</v>
      </c>
      <c r="C811">
        <v>0.27</v>
      </c>
      <c r="D811" s="84">
        <v>42934.729166666664</v>
      </c>
      <c r="E811" t="s">
        <v>879</v>
      </c>
    </row>
    <row r="812" spans="2:5">
      <c r="B812" s="83">
        <v>13683</v>
      </c>
      <c r="C812">
        <v>0.27</v>
      </c>
      <c r="D812" s="84">
        <v>42767.470254629632</v>
      </c>
      <c r="E812" t="s">
        <v>188</v>
      </c>
    </row>
    <row r="813" spans="2:5">
      <c r="B813" t="s">
        <v>189</v>
      </c>
    </row>
    <row r="814" spans="2:5">
      <c r="B814" s="83">
        <v>121353</v>
      </c>
      <c r="C814">
        <v>0.27</v>
      </c>
      <c r="D814" s="84">
        <v>42922.641840277778</v>
      </c>
      <c r="E814" t="s">
        <v>880</v>
      </c>
    </row>
    <row r="815" spans="2:5">
      <c r="B815" s="83">
        <v>63138</v>
      </c>
      <c r="C815">
        <v>0.27</v>
      </c>
      <c r="D815" s="84">
        <v>43679.501516203702</v>
      </c>
      <c r="E815" t="s">
        <v>881</v>
      </c>
    </row>
    <row r="816" spans="2:5">
      <c r="B816" s="83">
        <v>764107</v>
      </c>
      <c r="C816">
        <v>0.27</v>
      </c>
      <c r="D816" s="84">
        <v>42388.446817129632</v>
      </c>
      <c r="E816" t="s">
        <v>882</v>
      </c>
    </row>
    <row r="817" spans="2:5">
      <c r="B817" s="83">
        <v>95312</v>
      </c>
      <c r="C817">
        <v>0.27</v>
      </c>
      <c r="D817" s="84">
        <v>43482.767152777778</v>
      </c>
      <c r="E817" t="s">
        <v>819</v>
      </c>
    </row>
    <row r="818" spans="2:5">
      <c r="B818" s="83">
        <v>49821</v>
      </c>
      <c r="C818">
        <v>0.27</v>
      </c>
      <c r="D818" s="84">
        <v>43379.791666666664</v>
      </c>
      <c r="E818" t="s">
        <v>883</v>
      </c>
    </row>
    <row r="819" spans="2:5">
      <c r="B819" s="83">
        <v>108102</v>
      </c>
      <c r="C819">
        <v>0.27</v>
      </c>
      <c r="D819" s="84">
        <v>42779.508761574078</v>
      </c>
      <c r="E819" t="s">
        <v>884</v>
      </c>
    </row>
    <row r="820" spans="2:5">
      <c r="B820" s="83">
        <v>644150</v>
      </c>
      <c r="C820">
        <v>0.27</v>
      </c>
      <c r="D820" s="84">
        <v>41834.440462962964</v>
      </c>
      <c r="E820" t="s">
        <v>885</v>
      </c>
    </row>
    <row r="821" spans="2:5">
      <c r="B821" s="83">
        <v>19590</v>
      </c>
      <c r="C821">
        <v>0.27</v>
      </c>
      <c r="D821" s="84">
        <v>43085.580335648148</v>
      </c>
      <c r="E821" t="s">
        <v>886</v>
      </c>
    </row>
    <row r="822" spans="2:5">
      <c r="B822" s="83">
        <v>120290</v>
      </c>
      <c r="C822">
        <v>0.27</v>
      </c>
      <c r="D822" s="84">
        <v>42934.5</v>
      </c>
      <c r="E822" t="s">
        <v>887</v>
      </c>
    </row>
    <row r="823" spans="2:5">
      <c r="B823" s="83">
        <v>199165</v>
      </c>
      <c r="C823">
        <v>0.27</v>
      </c>
      <c r="D823" s="84">
        <v>43645.418761574074</v>
      </c>
      <c r="E823" t="s">
        <v>888</v>
      </c>
    </row>
    <row r="824" spans="2:5">
      <c r="B824" s="83">
        <v>703337</v>
      </c>
      <c r="C824">
        <v>0.27</v>
      </c>
      <c r="D824" s="84">
        <v>41648.764791666668</v>
      </c>
      <c r="E824" t="s">
        <v>889</v>
      </c>
    </row>
    <row r="825" spans="2:5">
      <c r="B825" s="83">
        <v>89437</v>
      </c>
      <c r="C825">
        <v>0.27</v>
      </c>
      <c r="D825" s="84">
        <v>43375.506562499999</v>
      </c>
      <c r="E825" t="s">
        <v>890</v>
      </c>
    </row>
    <row r="826" spans="2:5">
      <c r="B826" s="83">
        <v>744876</v>
      </c>
      <c r="C826">
        <v>0.27</v>
      </c>
      <c r="D826" s="84">
        <v>41650.766122685185</v>
      </c>
      <c r="E826" t="s">
        <v>891</v>
      </c>
    </row>
    <row r="827" spans="2:5">
      <c r="B827" s="83">
        <v>144248</v>
      </c>
      <c r="C827">
        <v>0.27</v>
      </c>
      <c r="D827" s="84">
        <v>42862.416666666664</v>
      </c>
      <c r="E827" t="s">
        <v>892</v>
      </c>
    </row>
    <row r="828" spans="2:5">
      <c r="B828" s="83">
        <v>12103</v>
      </c>
      <c r="C828">
        <v>0.27</v>
      </c>
      <c r="D828" s="84">
        <v>43083.759768518517</v>
      </c>
      <c r="E828" t="s">
        <v>893</v>
      </c>
    </row>
    <row r="829" spans="2:5">
      <c r="B829" s="83">
        <v>129544</v>
      </c>
      <c r="C829">
        <v>0.27</v>
      </c>
      <c r="D829" s="84">
        <v>42780.5</v>
      </c>
      <c r="E829" t="s">
        <v>894</v>
      </c>
    </row>
    <row r="830" spans="2:5">
      <c r="B830" s="83">
        <v>120965</v>
      </c>
      <c r="C830">
        <v>0.27</v>
      </c>
      <c r="D830" s="84">
        <v>42919.490752314814</v>
      </c>
      <c r="E830" t="s">
        <v>895</v>
      </c>
    </row>
    <row r="831" spans="2:5">
      <c r="B831" s="83">
        <v>648262</v>
      </c>
      <c r="C831">
        <v>0.27</v>
      </c>
      <c r="D831" s="84">
        <v>42182.75</v>
      </c>
      <c r="E831" t="s">
        <v>896</v>
      </c>
    </row>
    <row r="832" spans="2:5">
      <c r="B832" s="83">
        <v>616488</v>
      </c>
      <c r="C832">
        <v>0.27</v>
      </c>
      <c r="D832" s="84">
        <v>42834.416666666664</v>
      </c>
      <c r="E832" t="s">
        <v>897</v>
      </c>
    </row>
    <row r="833" spans="2:5">
      <c r="B833" s="83">
        <v>118805</v>
      </c>
      <c r="C833">
        <v>0.27</v>
      </c>
      <c r="D833" s="84">
        <v>42864.520833333336</v>
      </c>
      <c r="E833" t="s">
        <v>898</v>
      </c>
    </row>
    <row r="834" spans="2:5">
      <c r="B834" s="83">
        <v>25810</v>
      </c>
      <c r="C834">
        <v>0.27</v>
      </c>
      <c r="D834" s="84">
        <v>43335.50172453704</v>
      </c>
      <c r="E834" t="s">
        <v>218</v>
      </c>
    </row>
    <row r="835" spans="2:5">
      <c r="B835" s="83">
        <v>25808</v>
      </c>
      <c r="C835">
        <v>0.27</v>
      </c>
      <c r="D835" s="84">
        <v>43195.536620370367</v>
      </c>
      <c r="E835" t="s">
        <v>218</v>
      </c>
    </row>
    <row r="836" spans="2:5">
      <c r="B836" s="83">
        <v>116357</v>
      </c>
      <c r="C836">
        <v>0.27</v>
      </c>
      <c r="D836" s="84">
        <v>43070.58315972222</v>
      </c>
      <c r="E836" t="s">
        <v>899</v>
      </c>
    </row>
    <row r="837" spans="2:5">
      <c r="B837" s="83">
        <v>92818</v>
      </c>
      <c r="C837">
        <v>0.27</v>
      </c>
      <c r="D837" s="84">
        <v>43367.520833333336</v>
      </c>
      <c r="E837" t="s">
        <v>900</v>
      </c>
    </row>
    <row r="838" spans="2:5">
      <c r="B838" s="83">
        <v>199670</v>
      </c>
      <c r="C838">
        <v>0.27</v>
      </c>
      <c r="D838" s="84">
        <v>42908.746192129627</v>
      </c>
      <c r="E838" t="s">
        <v>901</v>
      </c>
    </row>
    <row r="839" spans="2:5">
      <c r="B839" s="83">
        <v>182104</v>
      </c>
      <c r="C839">
        <v>0.27</v>
      </c>
      <c r="D839" s="84">
        <v>42815.77003472222</v>
      </c>
      <c r="E839" t="s">
        <v>902</v>
      </c>
    </row>
    <row r="840" spans="2:5">
      <c r="B840" s="83">
        <v>129185</v>
      </c>
      <c r="C840">
        <v>0.27</v>
      </c>
      <c r="D840" s="84">
        <v>42787.520833333336</v>
      </c>
      <c r="E840" t="s">
        <v>903</v>
      </c>
    </row>
    <row r="841" spans="2:5">
      <c r="B841" s="83">
        <v>129452</v>
      </c>
      <c r="C841">
        <v>0.27</v>
      </c>
      <c r="D841" s="84">
        <v>42774.486956018518</v>
      </c>
      <c r="E841" t="s">
        <v>904</v>
      </c>
    </row>
    <row r="842" spans="2:5">
      <c r="B842" s="83">
        <v>78696</v>
      </c>
      <c r="C842">
        <v>0.27</v>
      </c>
      <c r="D842" s="84">
        <v>43462.508136574077</v>
      </c>
      <c r="E842" t="s">
        <v>905</v>
      </c>
    </row>
    <row r="843" spans="2:5">
      <c r="B843" s="83">
        <v>76476</v>
      </c>
      <c r="C843">
        <v>0.27</v>
      </c>
      <c r="D843" s="84">
        <v>43337.418611111112</v>
      </c>
      <c r="E843" t="s">
        <v>906</v>
      </c>
    </row>
    <row r="844" spans="2:5">
      <c r="B844" s="83">
        <v>47613</v>
      </c>
      <c r="C844">
        <v>0.27</v>
      </c>
      <c r="D844" s="84">
        <v>43239.417430555557</v>
      </c>
      <c r="E844" t="s">
        <v>907</v>
      </c>
    </row>
    <row r="845" spans="2:5">
      <c r="B845" s="83">
        <v>143312</v>
      </c>
      <c r="C845">
        <v>0.27</v>
      </c>
      <c r="D845" s="84">
        <v>43342.772233796299</v>
      </c>
      <c r="E845" t="s">
        <v>908</v>
      </c>
    </row>
    <row r="846" spans="2:5">
      <c r="B846" s="83">
        <v>128416</v>
      </c>
      <c r="C846">
        <v>0.27</v>
      </c>
      <c r="D846" s="84">
        <v>42784.416666666664</v>
      </c>
      <c r="E846" t="s">
        <v>909</v>
      </c>
    </row>
    <row r="847" spans="2:5">
      <c r="B847" s="83">
        <v>114918</v>
      </c>
      <c r="C847">
        <v>0.27</v>
      </c>
      <c r="D847" s="84">
        <v>42983.511041666665</v>
      </c>
      <c r="E847" t="s">
        <v>910</v>
      </c>
    </row>
    <row r="848" spans="2:5">
      <c r="B848" s="83">
        <v>57075</v>
      </c>
      <c r="C848">
        <v>0.27</v>
      </c>
      <c r="D848" s="84">
        <v>42695.489571759259</v>
      </c>
      <c r="E848" t="s">
        <v>271</v>
      </c>
    </row>
    <row r="849" spans="2:5">
      <c r="B849" s="83">
        <v>17824</v>
      </c>
      <c r="C849">
        <v>0.27</v>
      </c>
      <c r="D849" s="84">
        <v>43062.33390046296</v>
      </c>
      <c r="E849" t="s">
        <v>203</v>
      </c>
    </row>
    <row r="850" spans="2:5">
      <c r="B850" s="83">
        <v>127266</v>
      </c>
      <c r="C850">
        <v>0.27</v>
      </c>
      <c r="D850" s="84">
        <v>43122.664733796293</v>
      </c>
      <c r="E850" t="s">
        <v>911</v>
      </c>
    </row>
    <row r="851" spans="2:5">
      <c r="B851" s="83">
        <v>667331</v>
      </c>
      <c r="C851">
        <v>0.27</v>
      </c>
      <c r="D851" s="84">
        <v>42015.760972222219</v>
      </c>
      <c r="E851" t="s">
        <v>912</v>
      </c>
    </row>
    <row r="852" spans="2:5">
      <c r="B852" s="83">
        <v>121166</v>
      </c>
      <c r="C852">
        <v>0.27</v>
      </c>
      <c r="D852" s="84">
        <v>43178.508738425924</v>
      </c>
      <c r="E852" t="s">
        <v>913</v>
      </c>
    </row>
    <row r="853" spans="2:5">
      <c r="B853" s="83">
        <v>93572</v>
      </c>
      <c r="C853">
        <v>0.27</v>
      </c>
      <c r="D853" s="84">
        <v>43364.458634259259</v>
      </c>
      <c r="E853" t="s">
        <v>914</v>
      </c>
    </row>
    <row r="854" spans="2:5">
      <c r="B854" s="83">
        <v>108367</v>
      </c>
      <c r="C854">
        <v>0.27</v>
      </c>
      <c r="D854" s="84">
        <v>42543.312604166669</v>
      </c>
      <c r="E854" t="s">
        <v>915</v>
      </c>
    </row>
    <row r="855" spans="2:5">
      <c r="B855" s="83">
        <v>61205</v>
      </c>
      <c r="C855">
        <v>0.27</v>
      </c>
      <c r="D855" s="84">
        <v>43168.4375</v>
      </c>
      <c r="E855" t="s">
        <v>916</v>
      </c>
    </row>
    <row r="856" spans="2:5">
      <c r="B856" s="83">
        <v>98163</v>
      </c>
      <c r="C856">
        <v>0.27</v>
      </c>
      <c r="D856" s="84">
        <v>43346.541944444441</v>
      </c>
      <c r="E856" t="s">
        <v>917</v>
      </c>
    </row>
    <row r="857" spans="2:5">
      <c r="B857" s="83">
        <v>90973</v>
      </c>
      <c r="C857">
        <v>0.27</v>
      </c>
      <c r="D857" s="84">
        <v>43483.735856481479</v>
      </c>
      <c r="E857" t="s">
        <v>918</v>
      </c>
    </row>
    <row r="858" spans="2:5">
      <c r="B858" s="83">
        <v>95736</v>
      </c>
      <c r="C858">
        <v>0.27</v>
      </c>
      <c r="D858" s="84">
        <v>43235.71603009259</v>
      </c>
      <c r="E858" t="s">
        <v>919</v>
      </c>
    </row>
    <row r="859" spans="2:5">
      <c r="B859" s="83">
        <v>94124</v>
      </c>
      <c r="C859">
        <v>0.27</v>
      </c>
      <c r="D859" s="84">
        <v>43496.513888888891</v>
      </c>
      <c r="E859" t="s">
        <v>920</v>
      </c>
    </row>
    <row r="860" spans="2:5">
      <c r="B860" s="83">
        <v>114602</v>
      </c>
      <c r="C860">
        <v>0.26</v>
      </c>
      <c r="D860" s="84">
        <v>42898.637233796297</v>
      </c>
      <c r="E860" t="s">
        <v>921</v>
      </c>
    </row>
    <row r="861" spans="2:5">
      <c r="B861" s="83">
        <v>132495</v>
      </c>
      <c r="C861">
        <v>0.26</v>
      </c>
      <c r="D861" s="84">
        <v>43012.772696759261</v>
      </c>
      <c r="E861" t="s">
        <v>922</v>
      </c>
    </row>
    <row r="862" spans="2:5">
      <c r="B862" s="83">
        <v>116129</v>
      </c>
      <c r="C862">
        <v>0.26</v>
      </c>
      <c r="D862" s="84">
        <v>42809.520833333336</v>
      </c>
      <c r="E862" t="s">
        <v>672</v>
      </c>
    </row>
    <row r="863" spans="2:5">
      <c r="B863" s="83">
        <v>115318</v>
      </c>
      <c r="C863">
        <v>0.26</v>
      </c>
      <c r="D863" s="84">
        <v>42695.451006944444</v>
      </c>
      <c r="E863" t="s">
        <v>923</v>
      </c>
    </row>
    <row r="864" spans="2:5">
      <c r="B864" s="83">
        <v>20476</v>
      </c>
      <c r="C864">
        <v>0.26</v>
      </c>
      <c r="D864" s="84">
        <v>42746.163148148145</v>
      </c>
      <c r="E864" t="s">
        <v>517</v>
      </c>
    </row>
    <row r="865" spans="2:5">
      <c r="B865" s="83">
        <v>123558</v>
      </c>
      <c r="C865">
        <v>0.26</v>
      </c>
      <c r="D865" s="84">
        <v>42817.716550925928</v>
      </c>
      <c r="E865" t="s">
        <v>924</v>
      </c>
    </row>
    <row r="866" spans="2:5">
      <c r="B866" s="83">
        <v>36807</v>
      </c>
      <c r="C866">
        <v>0.26</v>
      </c>
      <c r="D866" s="84">
        <v>43035.729166666664</v>
      </c>
      <c r="E866" t="s">
        <v>925</v>
      </c>
    </row>
    <row r="867" spans="2:5">
      <c r="B867" s="83">
        <v>117045</v>
      </c>
      <c r="C867">
        <v>0.26</v>
      </c>
      <c r="D867" s="84">
        <v>43080.584027777775</v>
      </c>
      <c r="E867" t="s">
        <v>926</v>
      </c>
    </row>
    <row r="868" spans="2:5">
      <c r="B868" s="83">
        <v>151210</v>
      </c>
      <c r="C868">
        <v>0.26</v>
      </c>
      <c r="D868" s="84">
        <v>43489.726597222223</v>
      </c>
      <c r="E868" t="s">
        <v>927</v>
      </c>
    </row>
    <row r="869" spans="2:5">
      <c r="B869" s="83">
        <v>118687</v>
      </c>
      <c r="C869">
        <v>0.26</v>
      </c>
      <c r="D869" s="84">
        <v>43186.495937500003</v>
      </c>
      <c r="E869" t="s">
        <v>928</v>
      </c>
    </row>
    <row r="870" spans="2:5">
      <c r="B870" s="83">
        <v>221436</v>
      </c>
      <c r="C870">
        <v>0.26</v>
      </c>
      <c r="D870" s="84">
        <v>42984.729166666664</v>
      </c>
      <c r="E870" t="s">
        <v>929</v>
      </c>
    </row>
    <row r="871" spans="2:5">
      <c r="B871" s="83">
        <v>47720</v>
      </c>
      <c r="C871">
        <v>0.26</v>
      </c>
      <c r="D871" s="84">
        <v>43266.722222222219</v>
      </c>
      <c r="E871" t="s">
        <v>930</v>
      </c>
    </row>
    <row r="872" spans="2:5">
      <c r="B872" s="83">
        <v>103677</v>
      </c>
      <c r="C872">
        <v>0.26</v>
      </c>
      <c r="D872" s="84">
        <v>43319.501087962963</v>
      </c>
      <c r="E872" t="s">
        <v>931</v>
      </c>
    </row>
    <row r="873" spans="2:5">
      <c r="B873" s="83">
        <v>627991</v>
      </c>
      <c r="C873">
        <v>0.26</v>
      </c>
      <c r="D873" s="84">
        <v>42950.725011574075</v>
      </c>
      <c r="E873" t="s">
        <v>932</v>
      </c>
    </row>
    <row r="874" spans="2:5">
      <c r="B874" s="83">
        <v>129334</v>
      </c>
      <c r="C874">
        <v>0.26</v>
      </c>
      <c r="D874" s="84">
        <v>42783.4609837963</v>
      </c>
      <c r="E874" t="s">
        <v>933</v>
      </c>
    </row>
    <row r="875" spans="2:5">
      <c r="B875" s="83">
        <v>128996</v>
      </c>
      <c r="C875">
        <v>0.26</v>
      </c>
      <c r="D875" s="84">
        <v>42790.458333333336</v>
      </c>
      <c r="E875" t="s">
        <v>934</v>
      </c>
    </row>
    <row r="876" spans="2:5">
      <c r="B876" s="83">
        <v>25844</v>
      </c>
      <c r="C876">
        <v>0.26</v>
      </c>
      <c r="D876" s="84">
        <v>43227.505983796298</v>
      </c>
      <c r="E876" t="s">
        <v>218</v>
      </c>
    </row>
    <row r="877" spans="2:5">
      <c r="B877" s="83">
        <v>119895</v>
      </c>
      <c r="C877">
        <v>0.26</v>
      </c>
      <c r="D877" s="84">
        <v>42915.791666666664</v>
      </c>
      <c r="E877" t="s">
        <v>935</v>
      </c>
    </row>
    <row r="878" spans="2:5">
      <c r="B878" s="83">
        <v>95379</v>
      </c>
      <c r="C878">
        <v>0.26</v>
      </c>
      <c r="D878" s="84">
        <v>43497.5</v>
      </c>
      <c r="E878" t="s">
        <v>936</v>
      </c>
    </row>
    <row r="879" spans="2:5">
      <c r="B879" s="83">
        <v>184673</v>
      </c>
      <c r="C879">
        <v>0.26</v>
      </c>
      <c r="D879" s="84">
        <v>42714.395833333336</v>
      </c>
      <c r="E879" t="s">
        <v>937</v>
      </c>
    </row>
    <row r="880" spans="2:5">
      <c r="B880" s="83">
        <v>123670</v>
      </c>
      <c r="C880">
        <v>0.26</v>
      </c>
      <c r="D880" s="84">
        <v>42816.400578703702</v>
      </c>
      <c r="E880" t="s">
        <v>938</v>
      </c>
    </row>
    <row r="881" spans="2:5">
      <c r="B881" s="83">
        <v>118673</v>
      </c>
      <c r="C881">
        <v>0.26</v>
      </c>
      <c r="D881" s="84">
        <v>42941.43072916667</v>
      </c>
      <c r="E881" t="s">
        <v>939</v>
      </c>
    </row>
    <row r="882" spans="2:5">
      <c r="B882" s="83">
        <v>122645</v>
      </c>
      <c r="C882">
        <v>0.26</v>
      </c>
      <c r="D882" s="84">
        <v>42825.644305555557</v>
      </c>
      <c r="E882" t="s">
        <v>940</v>
      </c>
    </row>
    <row r="883" spans="2:5">
      <c r="B883" s="83">
        <v>66334</v>
      </c>
      <c r="C883">
        <v>0.26</v>
      </c>
      <c r="D883" s="84">
        <v>42940.707997685182</v>
      </c>
      <c r="E883" t="s">
        <v>941</v>
      </c>
    </row>
    <row r="884" spans="2:5">
      <c r="B884" s="83">
        <v>127547</v>
      </c>
      <c r="C884">
        <v>0.26</v>
      </c>
      <c r="D884" s="84">
        <v>42957.729166666664</v>
      </c>
      <c r="E884" t="s">
        <v>942</v>
      </c>
    </row>
    <row r="885" spans="2:5">
      <c r="B885" s="83">
        <v>111704</v>
      </c>
      <c r="C885">
        <v>0.26</v>
      </c>
      <c r="D885" s="84">
        <v>43252.520833333336</v>
      </c>
      <c r="E885" t="s">
        <v>943</v>
      </c>
    </row>
    <row r="886" spans="2:5">
      <c r="B886" s="83">
        <v>287819</v>
      </c>
      <c r="C886">
        <v>0.26</v>
      </c>
      <c r="D886" s="84">
        <v>43378.755208333336</v>
      </c>
      <c r="E886" t="s">
        <v>944</v>
      </c>
    </row>
    <row r="887" spans="2:5">
      <c r="B887" s="83">
        <v>56405</v>
      </c>
      <c r="C887">
        <v>0.26</v>
      </c>
      <c r="D887" s="84">
        <v>43448.729872685188</v>
      </c>
      <c r="E887" t="s">
        <v>945</v>
      </c>
    </row>
    <row r="888" spans="2:5">
      <c r="B888" s="83">
        <v>741037</v>
      </c>
      <c r="C888">
        <v>0.26</v>
      </c>
      <c r="D888" s="84">
        <v>41662.764097222222</v>
      </c>
      <c r="E888" t="s">
        <v>946</v>
      </c>
    </row>
    <row r="889" spans="2:5">
      <c r="B889" s="83">
        <v>113471</v>
      </c>
      <c r="C889">
        <v>0.26</v>
      </c>
      <c r="D889" s="84">
        <v>42906.486875000002</v>
      </c>
      <c r="E889" t="s">
        <v>947</v>
      </c>
    </row>
    <row r="890" spans="2:5">
      <c r="B890" s="83">
        <v>101683</v>
      </c>
      <c r="C890">
        <v>0.26</v>
      </c>
      <c r="D890" s="84">
        <v>43332.854166666664</v>
      </c>
      <c r="E890" t="s">
        <v>948</v>
      </c>
    </row>
    <row r="891" spans="2:5">
      <c r="B891" s="83">
        <v>100329</v>
      </c>
      <c r="C891">
        <v>0.26</v>
      </c>
      <c r="D891" s="84">
        <v>43063.375</v>
      </c>
      <c r="E891" t="s">
        <v>949</v>
      </c>
    </row>
    <row r="892" spans="2:5">
      <c r="B892" s="83">
        <v>113559</v>
      </c>
      <c r="C892">
        <v>0.26</v>
      </c>
      <c r="D892" s="84">
        <v>42993.505949074075</v>
      </c>
      <c r="E892" t="s">
        <v>950</v>
      </c>
    </row>
    <row r="893" spans="2:5">
      <c r="B893" s="83">
        <v>122191</v>
      </c>
      <c r="C893">
        <v>0.26</v>
      </c>
      <c r="D893" s="84">
        <v>42830.439930555556</v>
      </c>
      <c r="E893" t="s">
        <v>951</v>
      </c>
    </row>
    <row r="894" spans="2:5">
      <c r="B894" s="83">
        <v>512559</v>
      </c>
      <c r="C894">
        <v>0.26</v>
      </c>
      <c r="D894" s="84">
        <v>42583.447002314817</v>
      </c>
      <c r="E894" t="s">
        <v>952</v>
      </c>
    </row>
    <row r="895" spans="2:5">
      <c r="B895" s="83">
        <v>135371</v>
      </c>
      <c r="C895">
        <v>0.26</v>
      </c>
      <c r="D895" s="84">
        <v>43029.5</v>
      </c>
      <c r="E895" t="s">
        <v>953</v>
      </c>
    </row>
    <row r="896" spans="2:5">
      <c r="B896" s="83">
        <v>91497</v>
      </c>
      <c r="C896">
        <v>0.26</v>
      </c>
      <c r="D896" s="84">
        <v>43586.417442129627</v>
      </c>
      <c r="E896" t="s">
        <v>954</v>
      </c>
    </row>
    <row r="897" spans="2:5">
      <c r="B897" s="83">
        <v>91572</v>
      </c>
      <c r="C897">
        <v>0.26</v>
      </c>
      <c r="D897" s="84">
        <v>43078.416666666664</v>
      </c>
      <c r="E897" t="s">
        <v>955</v>
      </c>
    </row>
    <row r="898" spans="2:5">
      <c r="B898" s="83">
        <v>116269</v>
      </c>
      <c r="C898">
        <v>0.26</v>
      </c>
      <c r="D898" s="84">
        <v>42886.489583333336</v>
      </c>
      <c r="E898" t="s">
        <v>956</v>
      </c>
    </row>
    <row r="899" spans="2:5">
      <c r="B899" s="83">
        <v>47745</v>
      </c>
      <c r="C899">
        <v>0.26</v>
      </c>
      <c r="D899" s="84">
        <v>43266.72011574074</v>
      </c>
      <c r="E899" t="s">
        <v>930</v>
      </c>
    </row>
    <row r="900" spans="2:5">
      <c r="B900" s="83">
        <v>113730</v>
      </c>
      <c r="C900">
        <v>0.26</v>
      </c>
      <c r="D900" s="84">
        <v>42991.431620370371</v>
      </c>
      <c r="E900" t="s">
        <v>957</v>
      </c>
    </row>
    <row r="901" spans="2:5">
      <c r="B901" s="83">
        <v>94283</v>
      </c>
      <c r="C901">
        <v>0.26</v>
      </c>
      <c r="D901" s="84">
        <v>43361.496574074074</v>
      </c>
      <c r="E901" t="s">
        <v>958</v>
      </c>
    </row>
    <row r="902" spans="2:5">
      <c r="B902" s="83">
        <v>59540</v>
      </c>
      <c r="C902">
        <v>0.26</v>
      </c>
      <c r="D902" s="84">
        <v>42356.243148148147</v>
      </c>
      <c r="E902" t="s">
        <v>959</v>
      </c>
    </row>
    <row r="903" spans="2:5">
      <c r="B903" s="83">
        <v>150503</v>
      </c>
      <c r="C903">
        <v>0.26</v>
      </c>
      <c r="D903" s="84">
        <v>42907.375</v>
      </c>
      <c r="E903" t="s">
        <v>960</v>
      </c>
    </row>
    <row r="904" spans="2:5">
      <c r="B904" s="83">
        <v>139609</v>
      </c>
      <c r="C904">
        <v>0.26</v>
      </c>
      <c r="D904" s="84">
        <v>43428.3750462963</v>
      </c>
      <c r="E904" t="s">
        <v>961</v>
      </c>
    </row>
    <row r="905" spans="2:5">
      <c r="B905" s="83">
        <v>66084</v>
      </c>
      <c r="C905">
        <v>0.26</v>
      </c>
      <c r="D905" s="84">
        <v>42940.715428240743</v>
      </c>
      <c r="E905" t="s">
        <v>941</v>
      </c>
    </row>
    <row r="906" spans="2:5">
      <c r="B906" s="83">
        <v>697190</v>
      </c>
      <c r="C906">
        <v>0.26</v>
      </c>
      <c r="D906" s="84">
        <v>41651.095763888887</v>
      </c>
      <c r="E906" t="s">
        <v>962</v>
      </c>
    </row>
    <row r="907" spans="2:5">
      <c r="B907" s="83">
        <v>179951</v>
      </c>
      <c r="C907">
        <v>0.26</v>
      </c>
      <c r="D907" s="84">
        <v>41815.385416666664</v>
      </c>
      <c r="E907" t="s">
        <v>963</v>
      </c>
    </row>
    <row r="908" spans="2:5">
      <c r="B908" s="83">
        <v>105831</v>
      </c>
      <c r="C908">
        <v>0.26</v>
      </c>
      <c r="D908" s="84">
        <v>41579.447280092594</v>
      </c>
      <c r="E908" t="s">
        <v>964</v>
      </c>
    </row>
    <row r="909" spans="2:5">
      <c r="B909" s="83">
        <v>126011</v>
      </c>
      <c r="C909">
        <v>0.26</v>
      </c>
      <c r="D909" s="84">
        <v>42797.5</v>
      </c>
      <c r="E909" t="s">
        <v>965</v>
      </c>
    </row>
    <row r="910" spans="2:5">
      <c r="B910" s="83">
        <v>118020</v>
      </c>
      <c r="C910">
        <v>0.26</v>
      </c>
      <c r="D910" s="84">
        <v>42873.500428240739</v>
      </c>
      <c r="E910" t="s">
        <v>966</v>
      </c>
    </row>
    <row r="911" spans="2:5">
      <c r="B911" s="83">
        <v>172446</v>
      </c>
      <c r="C911">
        <v>0.26</v>
      </c>
      <c r="D911" s="84">
        <v>43031.708333333336</v>
      </c>
      <c r="E911" t="s">
        <v>967</v>
      </c>
    </row>
    <row r="912" spans="2:5">
      <c r="B912" s="83">
        <v>116127</v>
      </c>
      <c r="C912">
        <v>0.26</v>
      </c>
      <c r="D912" s="84">
        <v>42887.483391203707</v>
      </c>
      <c r="E912" t="s">
        <v>968</v>
      </c>
    </row>
    <row r="913" spans="2:5">
      <c r="B913" s="83">
        <v>625580</v>
      </c>
      <c r="C913">
        <v>0.26</v>
      </c>
      <c r="D913" s="84">
        <v>43611.419907407406</v>
      </c>
      <c r="E913" t="s">
        <v>969</v>
      </c>
    </row>
    <row r="914" spans="2:5">
      <c r="B914" s="83">
        <v>118760</v>
      </c>
      <c r="C914">
        <v>0.26</v>
      </c>
      <c r="D914" s="84">
        <v>42865.487025462964</v>
      </c>
      <c r="E914" t="s">
        <v>970</v>
      </c>
    </row>
    <row r="915" spans="2:5">
      <c r="B915" s="83">
        <v>115471</v>
      </c>
      <c r="C915">
        <v>0.26</v>
      </c>
      <c r="D915" s="84">
        <v>42892.595752314817</v>
      </c>
      <c r="E915" t="s">
        <v>971</v>
      </c>
    </row>
    <row r="916" spans="2:5">
      <c r="B916" s="83">
        <v>117942</v>
      </c>
      <c r="C916">
        <v>0.26</v>
      </c>
      <c r="D916" s="84">
        <v>43087.590567129628</v>
      </c>
      <c r="E916" t="s">
        <v>972</v>
      </c>
    </row>
    <row r="917" spans="2:5">
      <c r="B917" s="83">
        <v>44116</v>
      </c>
      <c r="C917">
        <v>0.26</v>
      </c>
      <c r="D917" s="84">
        <v>42728.334918981483</v>
      </c>
      <c r="E917" t="s">
        <v>188</v>
      </c>
    </row>
    <row r="918" spans="2:5">
      <c r="B918" t="s">
        <v>253</v>
      </c>
    </row>
    <row r="919" spans="2:5">
      <c r="B919" t="s">
        <v>973</v>
      </c>
    </row>
    <row r="920" spans="2:5">
      <c r="B920" t="s">
        <v>255</v>
      </c>
    </row>
    <row r="921" spans="2:5">
      <c r="B921" t="s">
        <v>974</v>
      </c>
    </row>
    <row r="922" spans="2:5">
      <c r="B922" t="s">
        <v>257</v>
      </c>
    </row>
    <row r="923" spans="2:5">
      <c r="B923" s="83">
        <v>129602</v>
      </c>
      <c r="C923">
        <v>0.26</v>
      </c>
      <c r="D923" s="84">
        <v>42779.517048611109</v>
      </c>
      <c r="E923" t="s">
        <v>975</v>
      </c>
    </row>
    <row r="924" spans="2:5">
      <c r="B924" s="83">
        <v>883405</v>
      </c>
      <c r="C924">
        <v>0.26</v>
      </c>
      <c r="D924" s="84">
        <v>42380.75</v>
      </c>
      <c r="E924" t="s">
        <v>976</v>
      </c>
    </row>
    <row r="925" spans="2:5">
      <c r="B925" s="83">
        <v>156042</v>
      </c>
      <c r="C925">
        <v>0.26</v>
      </c>
      <c r="D925" s="84">
        <v>43049.75</v>
      </c>
      <c r="E925" t="s">
        <v>977</v>
      </c>
    </row>
    <row r="926" spans="2:5">
      <c r="B926" s="83">
        <v>47423</v>
      </c>
      <c r="C926">
        <v>0.26</v>
      </c>
      <c r="D926" s="84">
        <v>43175.46398148148</v>
      </c>
      <c r="E926" t="s">
        <v>978</v>
      </c>
    </row>
    <row r="927" spans="2:5">
      <c r="B927" s="83">
        <v>115426</v>
      </c>
      <c r="C927">
        <v>0.26</v>
      </c>
      <c r="D927" s="84">
        <v>42692.64539351852</v>
      </c>
      <c r="E927" t="s">
        <v>979</v>
      </c>
    </row>
    <row r="928" spans="2:5">
      <c r="B928" s="83">
        <v>164377</v>
      </c>
      <c r="C928">
        <v>0.26</v>
      </c>
      <c r="D928" s="84">
        <v>43045.708333333336</v>
      </c>
      <c r="E928" t="s">
        <v>980</v>
      </c>
    </row>
    <row r="929" spans="2:5">
      <c r="B929" s="83">
        <v>129168</v>
      </c>
      <c r="C929">
        <v>0.26</v>
      </c>
      <c r="D929" s="84">
        <v>42788.543865740743</v>
      </c>
      <c r="E929" t="s">
        <v>981</v>
      </c>
    </row>
    <row r="930" spans="2:5">
      <c r="B930" s="83">
        <v>117928</v>
      </c>
      <c r="C930">
        <v>0.26</v>
      </c>
      <c r="D930" s="84">
        <v>42874.665925925925</v>
      </c>
      <c r="E930" t="s">
        <v>982</v>
      </c>
    </row>
    <row r="931" spans="2:5">
      <c r="B931" s="83">
        <v>133156</v>
      </c>
      <c r="C931">
        <v>0.26</v>
      </c>
      <c r="D931" s="84">
        <v>43280.757199074076</v>
      </c>
      <c r="E931" t="s">
        <v>983</v>
      </c>
    </row>
    <row r="932" spans="2:5">
      <c r="B932" s="83">
        <v>149665</v>
      </c>
      <c r="C932">
        <v>0.26</v>
      </c>
      <c r="D932" s="84">
        <v>42749.708333333336</v>
      </c>
      <c r="E932" t="s">
        <v>984</v>
      </c>
    </row>
    <row r="933" spans="2:5">
      <c r="B933" s="83">
        <v>168277</v>
      </c>
      <c r="C933">
        <v>0.26</v>
      </c>
      <c r="D933" s="84">
        <v>43653.835625</v>
      </c>
      <c r="E933" t="s">
        <v>985</v>
      </c>
    </row>
    <row r="934" spans="2:5">
      <c r="B934" s="83">
        <v>118372</v>
      </c>
      <c r="C934">
        <v>0.26</v>
      </c>
      <c r="D934" s="84">
        <v>42944.574942129628</v>
      </c>
      <c r="E934" t="s">
        <v>986</v>
      </c>
    </row>
    <row r="935" spans="2:5">
      <c r="B935" s="83">
        <v>22912</v>
      </c>
      <c r="C935">
        <v>0.26</v>
      </c>
      <c r="D935" s="84">
        <v>41614.598819444444</v>
      </c>
      <c r="E935" t="s">
        <v>987</v>
      </c>
    </row>
    <row r="936" spans="2:5">
      <c r="B936" s="83">
        <v>111936</v>
      </c>
      <c r="C936">
        <v>0.26</v>
      </c>
      <c r="D936" s="84">
        <v>43249.520833333336</v>
      </c>
      <c r="E936" t="s">
        <v>988</v>
      </c>
    </row>
    <row r="937" spans="2:5">
      <c r="B937" s="83">
        <v>219705</v>
      </c>
      <c r="C937">
        <v>0.26</v>
      </c>
      <c r="D937" s="84">
        <v>43040.458333333336</v>
      </c>
      <c r="E937" t="s">
        <v>989</v>
      </c>
    </row>
    <row r="938" spans="2:5">
      <c r="B938" s="83">
        <v>123072</v>
      </c>
      <c r="C938">
        <v>0.26</v>
      </c>
      <c r="D938" s="84">
        <v>42822.498657407406</v>
      </c>
      <c r="E938" t="s">
        <v>990</v>
      </c>
    </row>
    <row r="939" spans="2:5">
      <c r="B939" s="83">
        <v>332337</v>
      </c>
      <c r="C939">
        <v>0.26</v>
      </c>
      <c r="D939" s="84">
        <v>42737.533391203702</v>
      </c>
      <c r="E939" t="s">
        <v>210</v>
      </c>
    </row>
    <row r="940" spans="2:5">
      <c r="B940" s="83">
        <v>112055</v>
      </c>
      <c r="C940">
        <v>0.26</v>
      </c>
      <c r="D940" s="84">
        <v>43048.571261574078</v>
      </c>
      <c r="E940" t="s">
        <v>991</v>
      </c>
    </row>
    <row r="941" spans="2:5">
      <c r="B941" s="83">
        <v>78756</v>
      </c>
      <c r="C941">
        <v>0.26</v>
      </c>
      <c r="D941" s="84">
        <v>42393.666666666664</v>
      </c>
      <c r="E941" t="s">
        <v>992</v>
      </c>
    </row>
    <row r="942" spans="2:5">
      <c r="B942" s="83">
        <v>121456</v>
      </c>
      <c r="C942">
        <v>0.26</v>
      </c>
      <c r="D942" s="84">
        <v>42835.714756944442</v>
      </c>
      <c r="E942" t="s">
        <v>993</v>
      </c>
    </row>
    <row r="943" spans="2:5">
      <c r="B943" s="83">
        <v>117288</v>
      </c>
      <c r="C943">
        <v>0.26</v>
      </c>
      <c r="D943" s="84">
        <v>42878.583136574074</v>
      </c>
      <c r="E943" t="s">
        <v>994</v>
      </c>
    </row>
    <row r="944" spans="2:5">
      <c r="B944" s="83">
        <v>172817</v>
      </c>
      <c r="C944">
        <v>0.26</v>
      </c>
      <c r="D944" s="84">
        <v>42755.760416666664</v>
      </c>
      <c r="E944" t="s">
        <v>995</v>
      </c>
    </row>
    <row r="945" spans="2:5">
      <c r="B945" s="83">
        <v>148036</v>
      </c>
      <c r="C945">
        <v>0.26</v>
      </c>
      <c r="D945" s="84">
        <v>42777.708333333336</v>
      </c>
      <c r="E945" t="s">
        <v>996</v>
      </c>
    </row>
    <row r="946" spans="2:5">
      <c r="B946" s="83">
        <v>120750</v>
      </c>
      <c r="C946">
        <v>0.26</v>
      </c>
      <c r="D946" s="84">
        <v>42837.600081018521</v>
      </c>
      <c r="E946" t="s">
        <v>997</v>
      </c>
    </row>
    <row r="947" spans="2:5">
      <c r="B947" s="83">
        <v>42554</v>
      </c>
      <c r="C947">
        <v>0.26</v>
      </c>
      <c r="D947" s="84">
        <v>41614.609305555554</v>
      </c>
      <c r="E947" t="s">
        <v>613</v>
      </c>
    </row>
    <row r="948" spans="2:5">
      <c r="B948" s="83">
        <v>113554</v>
      </c>
      <c r="C948">
        <v>0.26</v>
      </c>
      <c r="D948" s="84">
        <v>42905.397291666668</v>
      </c>
      <c r="E948" t="s">
        <v>998</v>
      </c>
    </row>
    <row r="949" spans="2:5">
      <c r="B949" s="83">
        <v>145841</v>
      </c>
      <c r="C949">
        <v>0.26</v>
      </c>
      <c r="D949" s="84">
        <v>42707.416666666664</v>
      </c>
      <c r="E949" t="s">
        <v>999</v>
      </c>
    </row>
    <row r="950" spans="2:5">
      <c r="B950" s="83">
        <v>127286</v>
      </c>
      <c r="C950">
        <v>0.26</v>
      </c>
      <c r="D950" s="84">
        <v>43116.520833333336</v>
      </c>
      <c r="E950" t="s">
        <v>1000</v>
      </c>
    </row>
    <row r="951" spans="2:5">
      <c r="B951" s="83">
        <v>177361</v>
      </c>
      <c r="C951">
        <v>0.26</v>
      </c>
      <c r="D951" s="84">
        <v>43567.588877314818</v>
      </c>
      <c r="E951" t="s">
        <v>252</v>
      </c>
    </row>
    <row r="952" spans="2:5">
      <c r="B952" s="83">
        <v>122171</v>
      </c>
      <c r="C952">
        <v>0.26</v>
      </c>
      <c r="D952" s="84">
        <v>42831.495497685188</v>
      </c>
      <c r="E952" t="s">
        <v>1001</v>
      </c>
    </row>
    <row r="953" spans="2:5">
      <c r="B953" s="83">
        <v>125824</v>
      </c>
      <c r="C953">
        <v>0.26</v>
      </c>
      <c r="D953" s="84">
        <v>42798.333333333336</v>
      </c>
      <c r="E953" t="s">
        <v>1002</v>
      </c>
    </row>
    <row r="954" spans="2:5">
      <c r="B954" s="83">
        <v>239703</v>
      </c>
      <c r="C954">
        <v>0.26</v>
      </c>
      <c r="D954" s="84">
        <v>41567.833333333336</v>
      </c>
      <c r="E954" t="s">
        <v>1003</v>
      </c>
    </row>
    <row r="955" spans="2:5">
      <c r="B955" s="83">
        <v>122486</v>
      </c>
      <c r="C955">
        <v>0.26</v>
      </c>
      <c r="D955" s="84">
        <v>42828.579907407409</v>
      </c>
      <c r="E955" t="s">
        <v>1004</v>
      </c>
    </row>
    <row r="956" spans="2:5">
      <c r="B956" s="83">
        <v>123203</v>
      </c>
      <c r="C956">
        <v>0.26</v>
      </c>
      <c r="D956" s="84">
        <v>42821.624699074076</v>
      </c>
      <c r="E956" t="s">
        <v>1005</v>
      </c>
    </row>
    <row r="957" spans="2:5">
      <c r="B957" s="83">
        <v>90564</v>
      </c>
      <c r="C957">
        <v>0.26</v>
      </c>
      <c r="D957" s="84">
        <v>43371.58630787037</v>
      </c>
      <c r="E957" t="s">
        <v>1006</v>
      </c>
    </row>
    <row r="958" spans="2:5">
      <c r="B958" s="83">
        <v>115246</v>
      </c>
      <c r="C958">
        <v>0.26</v>
      </c>
      <c r="D958" s="84">
        <v>42977.618379629632</v>
      </c>
      <c r="E958" t="s">
        <v>1007</v>
      </c>
    </row>
    <row r="959" spans="2:5">
      <c r="B959" s="83">
        <v>796880</v>
      </c>
      <c r="C959">
        <v>0.26</v>
      </c>
      <c r="D959" s="84">
        <v>42014.765706018516</v>
      </c>
      <c r="E959" t="s">
        <v>1008</v>
      </c>
    </row>
    <row r="960" spans="2:5">
      <c r="B960" s="83">
        <v>120534</v>
      </c>
      <c r="C960">
        <v>0.26</v>
      </c>
      <c r="D960" s="84">
        <v>43194.693159722221</v>
      </c>
      <c r="E960" t="s">
        <v>1009</v>
      </c>
    </row>
    <row r="961" spans="2:5">
      <c r="B961" s="83">
        <v>121894</v>
      </c>
      <c r="C961">
        <v>0.26</v>
      </c>
      <c r="D961" s="84">
        <v>43171.604722222219</v>
      </c>
      <c r="E961" t="s">
        <v>1010</v>
      </c>
    </row>
    <row r="962" spans="2:5">
      <c r="B962" s="83">
        <v>138048</v>
      </c>
      <c r="C962">
        <v>0.26</v>
      </c>
      <c r="D962" s="84">
        <v>43183.460243055553</v>
      </c>
      <c r="E962" t="s">
        <v>1011</v>
      </c>
    </row>
    <row r="963" spans="2:5">
      <c r="B963" s="83">
        <v>114080</v>
      </c>
      <c r="C963">
        <v>0.26</v>
      </c>
      <c r="D963" s="84">
        <v>42904.5</v>
      </c>
      <c r="E963" t="s">
        <v>1012</v>
      </c>
    </row>
    <row r="964" spans="2:5">
      <c r="B964" s="83">
        <v>129685</v>
      </c>
      <c r="C964">
        <v>0.26</v>
      </c>
      <c r="D964" s="84">
        <v>42776.512685185182</v>
      </c>
      <c r="E964" t="s">
        <v>1013</v>
      </c>
    </row>
    <row r="965" spans="2:5">
      <c r="B965" s="83">
        <v>132069</v>
      </c>
      <c r="C965">
        <v>0.26</v>
      </c>
      <c r="D965" s="84">
        <v>43043.479166666664</v>
      </c>
      <c r="E965" t="s">
        <v>1014</v>
      </c>
    </row>
    <row r="966" spans="2:5">
      <c r="B966" s="83">
        <v>94598</v>
      </c>
      <c r="C966">
        <v>0.26</v>
      </c>
      <c r="D966" s="84">
        <v>43364.718946759262</v>
      </c>
      <c r="E966" t="s">
        <v>1015</v>
      </c>
    </row>
    <row r="967" spans="2:5">
      <c r="B967" s="83">
        <v>47059</v>
      </c>
      <c r="C967">
        <v>0.26</v>
      </c>
      <c r="D967" s="84">
        <v>42391.742638888885</v>
      </c>
      <c r="E967" t="s">
        <v>1016</v>
      </c>
    </row>
    <row r="968" spans="2:5">
      <c r="B968" s="83">
        <v>117808</v>
      </c>
      <c r="C968">
        <v>0.26</v>
      </c>
      <c r="D968" s="84">
        <v>43105.520833333336</v>
      </c>
      <c r="E968" t="s">
        <v>1017</v>
      </c>
    </row>
    <row r="969" spans="2:5">
      <c r="B969" s="83">
        <v>50876</v>
      </c>
      <c r="C969">
        <v>0.26</v>
      </c>
      <c r="D969" s="84">
        <v>43132.732164351852</v>
      </c>
      <c r="E969" t="s">
        <v>1018</v>
      </c>
    </row>
    <row r="970" spans="2:5">
      <c r="B970" s="83">
        <v>79772</v>
      </c>
      <c r="C970">
        <v>0.26</v>
      </c>
      <c r="D970" s="84">
        <v>43400.416666666664</v>
      </c>
      <c r="E970" t="s">
        <v>1019</v>
      </c>
    </row>
    <row r="971" spans="2:5">
      <c r="B971" s="83">
        <v>124735</v>
      </c>
      <c r="C971">
        <v>0.26</v>
      </c>
      <c r="D971" s="84">
        <v>43156.791666666664</v>
      </c>
      <c r="E971" t="s">
        <v>1020</v>
      </c>
    </row>
    <row r="972" spans="2:5">
      <c r="B972" s="83">
        <v>96361</v>
      </c>
      <c r="C972">
        <v>0.26</v>
      </c>
      <c r="D972" s="84">
        <v>43273.708333333336</v>
      </c>
      <c r="E972" t="s">
        <v>1021</v>
      </c>
    </row>
    <row r="973" spans="2:5">
      <c r="B973" s="83">
        <v>113412</v>
      </c>
      <c r="C973">
        <v>0.26</v>
      </c>
      <c r="D973" s="84">
        <v>42821.75</v>
      </c>
      <c r="E973" t="s">
        <v>1022</v>
      </c>
    </row>
    <row r="974" spans="2:5">
      <c r="B974" s="83">
        <v>112085</v>
      </c>
      <c r="C974">
        <v>0.26</v>
      </c>
      <c r="D974" s="84">
        <v>43046.510625000003</v>
      </c>
      <c r="E974" t="s">
        <v>1023</v>
      </c>
    </row>
    <row r="975" spans="2:5">
      <c r="B975" s="83">
        <v>115255</v>
      </c>
      <c r="C975">
        <v>0.26</v>
      </c>
      <c r="D975" s="84">
        <v>42975.460162037038</v>
      </c>
      <c r="E975" t="s">
        <v>1024</v>
      </c>
    </row>
    <row r="976" spans="2:5">
      <c r="B976" s="83">
        <v>118211</v>
      </c>
      <c r="C976">
        <v>0.26</v>
      </c>
      <c r="D976" s="84">
        <v>42872.604317129626</v>
      </c>
      <c r="E976" t="s">
        <v>1025</v>
      </c>
    </row>
    <row r="977" spans="2:5">
      <c r="B977" s="83">
        <v>89508</v>
      </c>
      <c r="C977">
        <v>0.26</v>
      </c>
      <c r="D977" s="84">
        <v>42839.75</v>
      </c>
      <c r="E977" t="s">
        <v>1026</v>
      </c>
    </row>
    <row r="978" spans="2:5">
      <c r="B978" s="83">
        <v>117310</v>
      </c>
      <c r="C978">
        <v>0.26</v>
      </c>
      <c r="D978" s="84">
        <v>43081.608888888892</v>
      </c>
      <c r="E978" t="s">
        <v>1027</v>
      </c>
    </row>
    <row r="979" spans="2:5">
      <c r="B979" s="83">
        <v>225694</v>
      </c>
      <c r="C979">
        <v>0.26</v>
      </c>
      <c r="D979" s="84">
        <v>42703.438391203701</v>
      </c>
      <c r="E979" t="s">
        <v>1028</v>
      </c>
    </row>
    <row r="980" spans="2:5">
      <c r="B980" s="83">
        <v>93203</v>
      </c>
      <c r="C980">
        <v>0.26</v>
      </c>
      <c r="D980" s="84">
        <v>43496.493055555555</v>
      </c>
      <c r="E980" t="s">
        <v>1029</v>
      </c>
    </row>
    <row r="981" spans="2:5">
      <c r="B981" s="83">
        <v>116878</v>
      </c>
      <c r="C981">
        <v>0.26</v>
      </c>
      <c r="D981" s="84">
        <v>42714.291666666664</v>
      </c>
      <c r="E981" t="s">
        <v>1030</v>
      </c>
    </row>
    <row r="982" spans="2:5">
      <c r="B982" s="83">
        <v>238942</v>
      </c>
      <c r="C982">
        <v>0.26</v>
      </c>
      <c r="D982" s="84">
        <v>41622.420590277776</v>
      </c>
      <c r="E982" t="s">
        <v>424</v>
      </c>
    </row>
    <row r="983" spans="2:5">
      <c r="B983" s="83">
        <v>148725</v>
      </c>
      <c r="C983">
        <v>0.26</v>
      </c>
      <c r="D983" s="84">
        <v>42737.518865740742</v>
      </c>
      <c r="E983" t="s">
        <v>210</v>
      </c>
    </row>
    <row r="984" spans="2:5">
      <c r="B984" s="83">
        <v>129465</v>
      </c>
      <c r="C984">
        <v>0.26</v>
      </c>
      <c r="D984" s="84">
        <v>42769.50984953704</v>
      </c>
      <c r="E984" t="s">
        <v>1031</v>
      </c>
    </row>
    <row r="985" spans="2:5">
      <c r="B985" s="83">
        <v>127807</v>
      </c>
      <c r="C985">
        <v>0.26</v>
      </c>
      <c r="D985" s="84">
        <v>42748.509456018517</v>
      </c>
      <c r="E985" t="s">
        <v>1032</v>
      </c>
    </row>
    <row r="986" spans="2:5">
      <c r="B986" s="83">
        <v>278275</v>
      </c>
      <c r="C986">
        <v>0.26</v>
      </c>
      <c r="D986" s="84">
        <v>43417.798148148147</v>
      </c>
      <c r="E986" t="s">
        <v>1033</v>
      </c>
    </row>
    <row r="987" spans="2:5">
      <c r="B987" s="83">
        <v>695513</v>
      </c>
      <c r="C987">
        <v>0.26</v>
      </c>
      <c r="D987" s="84">
        <v>41646.431898148148</v>
      </c>
      <c r="E987" t="s">
        <v>1034</v>
      </c>
    </row>
    <row r="988" spans="2:5">
      <c r="B988" s="83">
        <v>533789</v>
      </c>
      <c r="C988">
        <v>0.26</v>
      </c>
      <c r="D988" s="84">
        <v>41971.423611111109</v>
      </c>
      <c r="E988" t="s">
        <v>1035</v>
      </c>
    </row>
    <row r="989" spans="2:5">
      <c r="B989" s="83">
        <v>142887</v>
      </c>
      <c r="C989">
        <v>0.26</v>
      </c>
      <c r="D989" s="84">
        <v>43177.418981481482</v>
      </c>
      <c r="E989" t="s">
        <v>1036</v>
      </c>
    </row>
    <row r="990" spans="2:5">
      <c r="B990" s="83">
        <v>22721</v>
      </c>
      <c r="C990">
        <v>0.26</v>
      </c>
      <c r="D990" s="84">
        <v>43361.713692129626</v>
      </c>
      <c r="E990" t="s">
        <v>177</v>
      </c>
    </row>
    <row r="991" spans="2:5">
      <c r="B991" s="83">
        <v>308692</v>
      </c>
      <c r="C991">
        <v>0.26</v>
      </c>
      <c r="D991" s="84">
        <v>42379.752500000002</v>
      </c>
      <c r="E991" t="s">
        <v>1037</v>
      </c>
    </row>
    <row r="992" spans="2:5">
      <c r="B992" s="83">
        <v>128461</v>
      </c>
      <c r="C992">
        <v>0.26</v>
      </c>
      <c r="D992" s="84">
        <v>42770.291666666664</v>
      </c>
      <c r="E992" t="s">
        <v>1038</v>
      </c>
    </row>
    <row r="993" spans="2:5">
      <c r="B993" s="83">
        <v>125099</v>
      </c>
      <c r="C993">
        <v>0.26</v>
      </c>
      <c r="D993" s="84">
        <v>42803.50199074074</v>
      </c>
      <c r="E993" t="s">
        <v>1039</v>
      </c>
    </row>
    <row r="994" spans="2:5">
      <c r="B994" s="83">
        <v>47940</v>
      </c>
      <c r="C994">
        <v>0.26</v>
      </c>
      <c r="D994" s="84">
        <v>42321.645833333336</v>
      </c>
      <c r="E994" t="s">
        <v>1040</v>
      </c>
    </row>
    <row r="995" spans="2:5">
      <c r="B995" s="83">
        <v>114502</v>
      </c>
      <c r="C995">
        <v>0.26</v>
      </c>
      <c r="D995" s="84">
        <v>42985.584409722222</v>
      </c>
      <c r="E995" t="s">
        <v>1041</v>
      </c>
    </row>
    <row r="996" spans="2:5">
      <c r="B996" s="83">
        <v>596633</v>
      </c>
      <c r="C996">
        <v>0.26</v>
      </c>
      <c r="D996" s="84">
        <v>41985.45684027778</v>
      </c>
      <c r="E996" t="s">
        <v>1042</v>
      </c>
    </row>
    <row r="997" spans="2:5">
      <c r="B997" s="83">
        <v>105510</v>
      </c>
      <c r="C997">
        <v>0.26</v>
      </c>
      <c r="D997" s="84">
        <v>43469.734293981484</v>
      </c>
      <c r="E997" t="s">
        <v>1043</v>
      </c>
    </row>
    <row r="998" spans="2:5">
      <c r="B998" s="83">
        <v>96716</v>
      </c>
      <c r="C998">
        <v>0.26</v>
      </c>
      <c r="D998" s="84">
        <v>43071.708333333336</v>
      </c>
      <c r="E998" t="s">
        <v>1044</v>
      </c>
    </row>
    <row r="999" spans="2:5">
      <c r="B999" s="83">
        <v>125308</v>
      </c>
      <c r="C999">
        <v>0.26</v>
      </c>
      <c r="D999" s="84">
        <v>42802.420474537037</v>
      </c>
      <c r="E999" t="s">
        <v>409</v>
      </c>
    </row>
    <row r="1000" spans="2:5">
      <c r="B1000" s="83">
        <v>118191</v>
      </c>
      <c r="C1000">
        <v>0.26</v>
      </c>
      <c r="D1000" s="84">
        <v>43101.000694444447</v>
      </c>
      <c r="E1000" t="s">
        <v>1045</v>
      </c>
    </row>
    <row r="1001" spans="2:5">
      <c r="B1001" s="83">
        <v>94621</v>
      </c>
      <c r="C1001">
        <v>0.26</v>
      </c>
      <c r="D1001" s="84">
        <v>43207.75</v>
      </c>
      <c r="E1001" t="s">
        <v>1046</v>
      </c>
    </row>
    <row r="1002" spans="2:5">
      <c r="B1002" s="83">
        <v>115840</v>
      </c>
      <c r="C1002">
        <v>0.26</v>
      </c>
      <c r="D1002" s="84">
        <v>42970.757627314815</v>
      </c>
      <c r="E1002" t="s">
        <v>1047</v>
      </c>
    </row>
    <row r="1003" spans="2:5">
      <c r="B1003" s="83">
        <v>113141</v>
      </c>
      <c r="C1003">
        <v>0.26</v>
      </c>
      <c r="D1003" s="84">
        <v>42908.493819444448</v>
      </c>
      <c r="E1003" t="s">
        <v>1048</v>
      </c>
    </row>
    <row r="1004" spans="2:5">
      <c r="B1004" s="83">
        <v>124216</v>
      </c>
      <c r="C1004">
        <v>0.26</v>
      </c>
      <c r="D1004" s="84">
        <v>43164.453622685185</v>
      </c>
      <c r="E1004" t="s">
        <v>1049</v>
      </c>
    </row>
    <row r="1005" spans="2:5">
      <c r="B1005" s="83">
        <v>172097</v>
      </c>
      <c r="C1005">
        <v>0.26</v>
      </c>
      <c r="D1005" s="84">
        <v>43410.7653125</v>
      </c>
      <c r="E1005" t="s">
        <v>1050</v>
      </c>
    </row>
    <row r="1006" spans="2:5">
      <c r="B1006" s="83">
        <v>118194</v>
      </c>
      <c r="C1006">
        <v>0.26</v>
      </c>
      <c r="D1006" s="84">
        <v>43098.484201388892</v>
      </c>
      <c r="E1006" t="s">
        <v>1051</v>
      </c>
    </row>
    <row r="1007" spans="2:5">
      <c r="B1007" s="83">
        <v>122357</v>
      </c>
      <c r="C1007">
        <v>0.26</v>
      </c>
      <c r="D1007" s="84">
        <v>42829.498506944445</v>
      </c>
      <c r="E1007" t="s">
        <v>1052</v>
      </c>
    </row>
    <row r="1008" spans="2:5">
      <c r="B1008" s="83">
        <v>119869</v>
      </c>
      <c r="C1008">
        <v>0.26</v>
      </c>
      <c r="D1008" s="84">
        <v>43028.683159722219</v>
      </c>
      <c r="E1008" t="s">
        <v>1053</v>
      </c>
    </row>
    <row r="1009" spans="2:5">
      <c r="B1009" s="83">
        <v>128247</v>
      </c>
      <c r="C1009">
        <v>0.26</v>
      </c>
      <c r="D1009" s="84">
        <v>42795.415023148147</v>
      </c>
      <c r="E1009" t="s">
        <v>1054</v>
      </c>
    </row>
    <row r="1010" spans="2:5">
      <c r="B1010" s="83">
        <v>253496</v>
      </c>
      <c r="C1010">
        <v>0.26</v>
      </c>
      <c r="D1010" s="84">
        <v>43136.736805555556</v>
      </c>
      <c r="E1010" t="s">
        <v>244</v>
      </c>
    </row>
    <row r="1011" spans="2:5">
      <c r="B1011" s="83">
        <v>789496</v>
      </c>
      <c r="C1011">
        <v>0.26</v>
      </c>
      <c r="D1011" s="84">
        <v>42010.4377662037</v>
      </c>
      <c r="E1011" t="s">
        <v>1055</v>
      </c>
    </row>
    <row r="1012" spans="2:5">
      <c r="B1012" s="83">
        <v>120746</v>
      </c>
      <c r="C1012">
        <v>0.26</v>
      </c>
      <c r="D1012" s="84">
        <v>42849.432673611111</v>
      </c>
      <c r="E1012" t="s">
        <v>1056</v>
      </c>
    </row>
    <row r="1013" spans="2:5">
      <c r="B1013" s="83">
        <v>70782</v>
      </c>
      <c r="C1013">
        <v>0.26</v>
      </c>
      <c r="D1013" s="84">
        <v>43032.729166666664</v>
      </c>
      <c r="E1013" t="s">
        <v>1057</v>
      </c>
    </row>
    <row r="1014" spans="2:5">
      <c r="B1014" s="83">
        <v>123829</v>
      </c>
      <c r="C1014">
        <v>0.26</v>
      </c>
      <c r="D1014" s="84">
        <v>42815.438275462962</v>
      </c>
      <c r="E1014" t="s">
        <v>1058</v>
      </c>
    </row>
    <row r="1015" spans="2:5">
      <c r="B1015" s="83">
        <v>116080</v>
      </c>
      <c r="C1015">
        <v>0.26</v>
      </c>
      <c r="D1015" s="84">
        <v>42969.520833333336</v>
      </c>
      <c r="E1015" t="s">
        <v>1059</v>
      </c>
    </row>
    <row r="1016" spans="2:5">
      <c r="B1016" s="83">
        <v>92949</v>
      </c>
      <c r="C1016">
        <v>0.26</v>
      </c>
      <c r="D1016" s="84">
        <v>43392.710509259261</v>
      </c>
      <c r="E1016" t="s">
        <v>1060</v>
      </c>
    </row>
    <row r="1017" spans="2:5">
      <c r="B1017" s="83">
        <v>83206</v>
      </c>
      <c r="C1017">
        <v>0.26</v>
      </c>
      <c r="D1017" s="84">
        <v>43048.764837962961</v>
      </c>
      <c r="E1017" t="s">
        <v>1061</v>
      </c>
    </row>
    <row r="1018" spans="2:5">
      <c r="B1018" s="83">
        <v>12707</v>
      </c>
      <c r="C1018">
        <v>0.26</v>
      </c>
      <c r="D1018" s="84">
        <v>41586.427395833336</v>
      </c>
      <c r="E1018" t="s">
        <v>424</v>
      </c>
    </row>
    <row r="1019" spans="2:5">
      <c r="B1019" s="83">
        <v>226600</v>
      </c>
      <c r="C1019">
        <v>0.26</v>
      </c>
      <c r="D1019" s="84">
        <v>42704.511331018519</v>
      </c>
      <c r="E1019" t="s">
        <v>1062</v>
      </c>
    </row>
    <row r="1020" spans="2:5">
      <c r="B1020" s="83">
        <v>176885</v>
      </c>
      <c r="C1020">
        <v>0.26</v>
      </c>
      <c r="D1020" s="84">
        <v>43013.769085648149</v>
      </c>
      <c r="E1020" t="s">
        <v>1063</v>
      </c>
    </row>
    <row r="1021" spans="2:5">
      <c r="B1021" s="83">
        <v>116209</v>
      </c>
      <c r="C1021">
        <v>0.26</v>
      </c>
      <c r="D1021" s="84">
        <v>42885.48</v>
      </c>
      <c r="E1021" t="s">
        <v>1064</v>
      </c>
    </row>
    <row r="1022" spans="2:5">
      <c r="B1022" s="83">
        <v>116614</v>
      </c>
      <c r="C1022">
        <v>0.26</v>
      </c>
      <c r="D1022" s="84">
        <v>43073.491527777776</v>
      </c>
      <c r="E1022" t="s">
        <v>1065</v>
      </c>
    </row>
    <row r="1023" spans="2:5">
      <c r="B1023" s="83">
        <v>128995</v>
      </c>
      <c r="C1023">
        <v>0.26</v>
      </c>
      <c r="D1023" s="84">
        <v>42791.4375</v>
      </c>
      <c r="E1023" t="s">
        <v>1066</v>
      </c>
    </row>
    <row r="1024" spans="2:5">
      <c r="B1024" s="83">
        <v>46301</v>
      </c>
      <c r="C1024">
        <v>0.26</v>
      </c>
      <c r="D1024" s="84">
        <v>43205.417557870373</v>
      </c>
      <c r="E1024" t="s">
        <v>1067</v>
      </c>
    </row>
    <row r="1025" spans="2:5">
      <c r="B1025" s="83">
        <v>120018</v>
      </c>
      <c r="C1025">
        <v>0.26</v>
      </c>
      <c r="D1025" s="84">
        <v>43190.5</v>
      </c>
      <c r="E1025" t="s">
        <v>1068</v>
      </c>
    </row>
    <row r="1026" spans="2:5">
      <c r="B1026" s="83">
        <v>120577</v>
      </c>
      <c r="C1026">
        <v>0.26</v>
      </c>
      <c r="D1026" s="84">
        <v>43056.708333333336</v>
      </c>
      <c r="E1026" t="s">
        <v>1069</v>
      </c>
    </row>
    <row r="1027" spans="2:5">
      <c r="B1027" s="83">
        <v>119452</v>
      </c>
      <c r="C1027">
        <v>0.26</v>
      </c>
      <c r="D1027" s="84">
        <v>42936.664317129631</v>
      </c>
      <c r="E1027" t="s">
        <v>1070</v>
      </c>
    </row>
    <row r="1028" spans="2:5">
      <c r="B1028" s="83">
        <v>265472</v>
      </c>
      <c r="C1028">
        <v>0.26</v>
      </c>
      <c r="D1028" s="84">
        <v>42738.708333333336</v>
      </c>
      <c r="E1028" t="s">
        <v>236</v>
      </c>
    </row>
    <row r="1029" spans="2:5">
      <c r="B1029" s="83">
        <v>120473</v>
      </c>
      <c r="C1029">
        <v>0.26</v>
      </c>
      <c r="D1029" s="84">
        <v>42851.833333333336</v>
      </c>
      <c r="E1029" t="s">
        <v>1071</v>
      </c>
    </row>
    <row r="1030" spans="2:5">
      <c r="B1030" s="83">
        <v>116047</v>
      </c>
      <c r="C1030">
        <v>0.26</v>
      </c>
      <c r="D1030" s="84">
        <v>42968.520833333336</v>
      </c>
      <c r="E1030" t="s">
        <v>1072</v>
      </c>
    </row>
    <row r="1031" spans="2:5">
      <c r="B1031" s="83">
        <v>112401</v>
      </c>
      <c r="C1031">
        <v>0.26</v>
      </c>
      <c r="D1031" s="84">
        <v>42914.291759259257</v>
      </c>
      <c r="E1031" t="s">
        <v>1073</v>
      </c>
    </row>
    <row r="1032" spans="2:5">
      <c r="B1032" s="83">
        <v>750122</v>
      </c>
      <c r="C1032">
        <v>0.26</v>
      </c>
      <c r="D1032" s="84">
        <v>41656.766076388885</v>
      </c>
      <c r="E1032" t="s">
        <v>1074</v>
      </c>
    </row>
    <row r="1033" spans="2:5">
      <c r="B1033" s="83">
        <v>147960</v>
      </c>
      <c r="C1033">
        <v>0.26</v>
      </c>
      <c r="D1033" s="84">
        <v>43194.763888888891</v>
      </c>
      <c r="E1033" t="s">
        <v>1075</v>
      </c>
    </row>
    <row r="1034" spans="2:5">
      <c r="B1034" s="83">
        <v>191428</v>
      </c>
      <c r="C1034">
        <v>0.26</v>
      </c>
      <c r="D1034" s="84">
        <v>42732.697916666664</v>
      </c>
      <c r="E1034" t="s">
        <v>1076</v>
      </c>
    </row>
    <row r="1035" spans="2:5">
      <c r="B1035" s="83">
        <v>238170</v>
      </c>
      <c r="C1035">
        <v>0.26</v>
      </c>
      <c r="D1035" s="84">
        <v>43583.404895833337</v>
      </c>
      <c r="E1035" t="s">
        <v>1077</v>
      </c>
    </row>
    <row r="1036" spans="2:5">
      <c r="B1036" s="83">
        <v>84393</v>
      </c>
      <c r="C1036">
        <v>0.26</v>
      </c>
      <c r="D1036" s="84">
        <v>42179.038194444445</v>
      </c>
      <c r="E1036" t="s">
        <v>1078</v>
      </c>
    </row>
    <row r="1037" spans="2:5">
      <c r="B1037" s="83">
        <v>40357</v>
      </c>
      <c r="C1037">
        <v>0.26</v>
      </c>
      <c r="D1037" s="84">
        <v>42328.604166666664</v>
      </c>
      <c r="E1037" t="s">
        <v>1079</v>
      </c>
    </row>
    <row r="1038" spans="2:5">
      <c r="B1038" s="83">
        <v>173026</v>
      </c>
      <c r="C1038">
        <v>0.26</v>
      </c>
      <c r="D1038" s="84">
        <v>42759.729166666664</v>
      </c>
      <c r="E1038" t="s">
        <v>1080</v>
      </c>
    </row>
    <row r="1039" spans="2:5">
      <c r="B1039" s="83">
        <v>276401</v>
      </c>
      <c r="C1039">
        <v>0.26</v>
      </c>
      <c r="D1039" s="84">
        <v>43687.419178240743</v>
      </c>
      <c r="E1039" t="s">
        <v>1081</v>
      </c>
    </row>
    <row r="1040" spans="2:5">
      <c r="B1040" s="83">
        <v>193502</v>
      </c>
      <c r="C1040">
        <v>0.26</v>
      </c>
      <c r="D1040" s="84">
        <v>43467.751284722224</v>
      </c>
      <c r="E1040" t="s">
        <v>1082</v>
      </c>
    </row>
    <row r="1041" spans="2:5">
      <c r="B1041" s="83">
        <v>429937</v>
      </c>
      <c r="C1041">
        <v>0.26</v>
      </c>
      <c r="D1041" s="84">
        <v>42832.708333333336</v>
      </c>
      <c r="E1041" t="s">
        <v>1083</v>
      </c>
    </row>
    <row r="1042" spans="2:5">
      <c r="B1042" s="83">
        <v>164071</v>
      </c>
      <c r="C1042">
        <v>0.26</v>
      </c>
      <c r="D1042" s="84">
        <v>43098.431932870371</v>
      </c>
      <c r="E1042" t="s">
        <v>1084</v>
      </c>
    </row>
    <row r="1043" spans="2:5">
      <c r="B1043" s="83">
        <v>74162</v>
      </c>
      <c r="C1043">
        <v>0.26</v>
      </c>
      <c r="D1043" s="84">
        <v>43391.767557870371</v>
      </c>
      <c r="E1043" t="s">
        <v>1085</v>
      </c>
    </row>
    <row r="1044" spans="2:5">
      <c r="B1044" s="83">
        <v>79055</v>
      </c>
      <c r="C1044">
        <v>0.26</v>
      </c>
      <c r="D1044" s="84">
        <v>43244.703796296293</v>
      </c>
      <c r="E1044" t="s">
        <v>1086</v>
      </c>
    </row>
    <row r="1045" spans="2:5">
      <c r="B1045" s="83">
        <v>120611</v>
      </c>
      <c r="C1045">
        <v>0.26</v>
      </c>
      <c r="D1045" s="84">
        <v>42850.527256944442</v>
      </c>
      <c r="E1045" t="s">
        <v>1087</v>
      </c>
    </row>
    <row r="1046" spans="2:5">
      <c r="B1046" s="83">
        <v>112351</v>
      </c>
      <c r="C1046">
        <v>0.26</v>
      </c>
      <c r="D1046" s="84">
        <v>43062.506944444445</v>
      </c>
      <c r="E1046" t="s">
        <v>1088</v>
      </c>
    </row>
    <row r="1047" spans="2:5">
      <c r="B1047" s="83">
        <v>54907</v>
      </c>
      <c r="C1047">
        <v>0.26</v>
      </c>
      <c r="D1047" s="84">
        <v>43445.780277777776</v>
      </c>
      <c r="E1047" t="s">
        <v>1089</v>
      </c>
    </row>
    <row r="1048" spans="2:5">
      <c r="B1048" s="83">
        <v>93507</v>
      </c>
      <c r="C1048">
        <v>0.26</v>
      </c>
      <c r="D1048" s="84">
        <v>43119.469317129631</v>
      </c>
      <c r="E1048" t="s">
        <v>1090</v>
      </c>
    </row>
    <row r="1049" spans="2:5">
      <c r="B1049" s="83">
        <v>285014</v>
      </c>
      <c r="C1049">
        <v>0.26</v>
      </c>
      <c r="D1049" s="84">
        <v>43407.410173611112</v>
      </c>
      <c r="E1049" t="s">
        <v>1091</v>
      </c>
    </row>
    <row r="1050" spans="2:5">
      <c r="B1050" s="83">
        <v>116644</v>
      </c>
      <c r="C1050">
        <v>0.26</v>
      </c>
      <c r="D1050" s="84">
        <v>43077.502847222226</v>
      </c>
      <c r="E1050" t="s">
        <v>1092</v>
      </c>
    </row>
    <row r="1051" spans="2:5">
      <c r="B1051" s="83">
        <v>129504</v>
      </c>
      <c r="C1051">
        <v>0.26</v>
      </c>
      <c r="D1051" s="84">
        <v>42775.57303240741</v>
      </c>
      <c r="E1051" t="s">
        <v>1093</v>
      </c>
    </row>
    <row r="1052" spans="2:5">
      <c r="B1052" s="83">
        <v>56053</v>
      </c>
      <c r="C1052">
        <v>0.26</v>
      </c>
      <c r="D1052" s="84">
        <v>43385.750277777777</v>
      </c>
      <c r="E1052" t="s">
        <v>1094</v>
      </c>
    </row>
    <row r="1053" spans="2:5">
      <c r="B1053" s="83">
        <v>89192</v>
      </c>
      <c r="C1053">
        <v>0.26</v>
      </c>
      <c r="D1053" s="84">
        <v>42906.767361111109</v>
      </c>
      <c r="E1053" t="s">
        <v>879</v>
      </c>
    </row>
    <row r="1054" spans="2:5">
      <c r="B1054" s="83">
        <v>113073</v>
      </c>
      <c r="C1054">
        <v>0.26</v>
      </c>
      <c r="D1054" s="84">
        <v>43038.541666666664</v>
      </c>
      <c r="E1054" t="s">
        <v>1095</v>
      </c>
    </row>
    <row r="1055" spans="2:5">
      <c r="B1055" s="83">
        <v>199891</v>
      </c>
      <c r="C1055">
        <v>0.26</v>
      </c>
      <c r="D1055" s="84">
        <v>43650.748506944445</v>
      </c>
      <c r="E1055" t="s">
        <v>1096</v>
      </c>
    </row>
    <row r="1056" spans="2:5">
      <c r="B1056" s="83">
        <v>201800</v>
      </c>
      <c r="C1056">
        <v>0.26</v>
      </c>
      <c r="D1056" s="84">
        <v>42854.458333333336</v>
      </c>
      <c r="E1056" t="s">
        <v>1097</v>
      </c>
    </row>
    <row r="1057" spans="2:5">
      <c r="B1057" s="83">
        <v>121390</v>
      </c>
      <c r="C1057">
        <v>0.26</v>
      </c>
      <c r="D1057" s="84">
        <v>42836.473541666666</v>
      </c>
      <c r="E1057" t="s">
        <v>1098</v>
      </c>
    </row>
    <row r="1058" spans="2:5">
      <c r="B1058" s="83">
        <v>620821</v>
      </c>
      <c r="C1058">
        <v>0.26</v>
      </c>
      <c r="D1058" s="84">
        <v>42890.375</v>
      </c>
      <c r="E1058" t="s">
        <v>1099</v>
      </c>
    </row>
    <row r="1059" spans="2:5">
      <c r="B1059" s="83">
        <v>499564</v>
      </c>
      <c r="C1059">
        <v>0.26</v>
      </c>
      <c r="D1059" s="84">
        <v>42889.375</v>
      </c>
      <c r="E1059" t="s">
        <v>1100</v>
      </c>
    </row>
    <row r="1060" spans="2:5">
      <c r="B1060" s="83">
        <v>119520</v>
      </c>
      <c r="C1060">
        <v>0.25</v>
      </c>
      <c r="D1060" s="84">
        <v>42858.449143518519</v>
      </c>
      <c r="E1060" t="s">
        <v>1101</v>
      </c>
    </row>
    <row r="1061" spans="2:5">
      <c r="B1061" s="83">
        <v>110053</v>
      </c>
      <c r="C1061">
        <v>0.25</v>
      </c>
      <c r="D1061" s="84">
        <v>42903.708333333336</v>
      </c>
      <c r="E1061" t="s">
        <v>1102</v>
      </c>
    </row>
    <row r="1062" spans="2:5">
      <c r="B1062" s="83">
        <v>124184</v>
      </c>
      <c r="C1062">
        <v>0.25</v>
      </c>
      <c r="D1062" s="84">
        <v>42811.510416666664</v>
      </c>
      <c r="E1062" t="s">
        <v>1103</v>
      </c>
    </row>
    <row r="1063" spans="2:5">
      <c r="B1063" s="83">
        <v>174614</v>
      </c>
      <c r="C1063">
        <v>0.25</v>
      </c>
      <c r="D1063" s="84">
        <v>42704.723969907405</v>
      </c>
      <c r="E1063" t="s">
        <v>753</v>
      </c>
    </row>
    <row r="1064" spans="2:5">
      <c r="B1064" s="83">
        <v>72246</v>
      </c>
      <c r="C1064">
        <v>0.25</v>
      </c>
      <c r="D1064" s="84">
        <v>43188.666666666664</v>
      </c>
      <c r="E1064" t="s">
        <v>1104</v>
      </c>
    </row>
    <row r="1065" spans="2:5">
      <c r="B1065" s="83">
        <v>121163</v>
      </c>
      <c r="C1065">
        <v>0.25</v>
      </c>
      <c r="D1065" s="84">
        <v>42927.477175925924</v>
      </c>
      <c r="E1065" t="s">
        <v>1105</v>
      </c>
    </row>
    <row r="1066" spans="2:5">
      <c r="B1066" s="83">
        <v>114075</v>
      </c>
      <c r="C1066">
        <v>0.25</v>
      </c>
      <c r="D1066" s="84">
        <v>42855.5625</v>
      </c>
      <c r="E1066" t="s">
        <v>1106</v>
      </c>
    </row>
    <row r="1067" spans="2:5">
      <c r="B1067" s="83">
        <v>120368</v>
      </c>
      <c r="C1067">
        <v>0.25</v>
      </c>
      <c r="D1067" s="84">
        <v>42842.416666666664</v>
      </c>
      <c r="E1067" t="s">
        <v>1107</v>
      </c>
    </row>
    <row r="1068" spans="2:5">
      <c r="B1068" s="83">
        <v>76219</v>
      </c>
      <c r="C1068">
        <v>0.25</v>
      </c>
      <c r="D1068" s="84">
        <v>43344.751770833333</v>
      </c>
      <c r="E1068" t="s">
        <v>1108</v>
      </c>
    </row>
    <row r="1069" spans="2:5">
      <c r="B1069" s="83">
        <v>112252</v>
      </c>
      <c r="C1069">
        <v>0.25</v>
      </c>
      <c r="D1069" s="84">
        <v>43053.520833333336</v>
      </c>
      <c r="E1069" t="s">
        <v>1109</v>
      </c>
    </row>
    <row r="1070" spans="2:5">
      <c r="B1070" s="83">
        <v>189356</v>
      </c>
      <c r="C1070">
        <v>0.25</v>
      </c>
      <c r="D1070" s="84">
        <v>43321.75</v>
      </c>
      <c r="E1070" t="s">
        <v>1110</v>
      </c>
    </row>
    <row r="1071" spans="2:5">
      <c r="B1071" s="83">
        <v>116953</v>
      </c>
      <c r="C1071">
        <v>0.25</v>
      </c>
      <c r="D1071" s="84">
        <v>42958.618206018517</v>
      </c>
      <c r="E1071" t="s">
        <v>1111</v>
      </c>
    </row>
    <row r="1072" spans="2:5">
      <c r="B1072" s="83">
        <v>94213</v>
      </c>
      <c r="C1072">
        <v>0.25</v>
      </c>
      <c r="D1072" s="84">
        <v>43477.404270833336</v>
      </c>
      <c r="E1072" t="s">
        <v>1112</v>
      </c>
    </row>
    <row r="1073" spans="2:5">
      <c r="B1073" s="83">
        <v>118222</v>
      </c>
      <c r="C1073">
        <v>0.25</v>
      </c>
      <c r="D1073" s="84">
        <v>42947.59002314815</v>
      </c>
      <c r="E1073" t="s">
        <v>1113</v>
      </c>
    </row>
    <row r="1074" spans="2:5">
      <c r="B1074" s="83">
        <v>120297</v>
      </c>
      <c r="C1074">
        <v>0.25</v>
      </c>
      <c r="D1074" s="84">
        <v>42852.494155092594</v>
      </c>
      <c r="E1074" t="s">
        <v>1114</v>
      </c>
    </row>
    <row r="1075" spans="2:5">
      <c r="B1075" s="83">
        <v>93498</v>
      </c>
      <c r="C1075">
        <v>0.25</v>
      </c>
      <c r="D1075" s="84">
        <v>43496.5</v>
      </c>
      <c r="E1075" t="s">
        <v>1115</v>
      </c>
    </row>
    <row r="1076" spans="2:5">
      <c r="B1076" s="83">
        <v>118147</v>
      </c>
      <c r="C1076">
        <v>0.25</v>
      </c>
      <c r="D1076" s="84">
        <v>43091.520833333336</v>
      </c>
      <c r="E1076" t="s">
        <v>1116</v>
      </c>
    </row>
    <row r="1077" spans="2:5">
      <c r="B1077" s="83">
        <v>176899</v>
      </c>
      <c r="C1077">
        <v>0.25</v>
      </c>
      <c r="D1077" s="84">
        <v>42886.741608796299</v>
      </c>
      <c r="E1077" t="s">
        <v>1117</v>
      </c>
    </row>
    <row r="1078" spans="2:5">
      <c r="B1078" s="83">
        <v>113830</v>
      </c>
      <c r="C1078">
        <v>0.25</v>
      </c>
      <c r="D1078" s="84">
        <v>42990.483425925922</v>
      </c>
      <c r="E1078" t="s">
        <v>629</v>
      </c>
    </row>
    <row r="1079" spans="2:5">
      <c r="B1079" s="83">
        <v>114275</v>
      </c>
      <c r="C1079">
        <v>0.25</v>
      </c>
      <c r="D1079" s="84">
        <v>43035.682430555556</v>
      </c>
      <c r="E1079" t="s">
        <v>1118</v>
      </c>
    </row>
    <row r="1080" spans="2:5">
      <c r="B1080" s="83">
        <v>117540</v>
      </c>
      <c r="C1080">
        <v>0.25</v>
      </c>
      <c r="D1080" s="84">
        <v>43220.592870370368</v>
      </c>
      <c r="E1080" t="s">
        <v>1119</v>
      </c>
    </row>
    <row r="1081" spans="2:5">
      <c r="B1081" s="83">
        <v>285149</v>
      </c>
      <c r="C1081">
        <v>0.25</v>
      </c>
      <c r="D1081" s="84">
        <v>43414.420520833337</v>
      </c>
      <c r="E1081" t="s">
        <v>1120</v>
      </c>
    </row>
    <row r="1082" spans="2:5">
      <c r="B1082" s="83">
        <v>111843</v>
      </c>
      <c r="C1082">
        <v>0.25</v>
      </c>
      <c r="D1082" s="84">
        <v>43250.529456018521</v>
      </c>
      <c r="E1082" t="s">
        <v>1121</v>
      </c>
    </row>
    <row r="1083" spans="2:5">
      <c r="B1083" s="83">
        <v>81305</v>
      </c>
      <c r="C1083">
        <v>0.25</v>
      </c>
      <c r="D1083" s="84">
        <v>42557.603368055556</v>
      </c>
      <c r="E1083" t="s">
        <v>1122</v>
      </c>
    </row>
    <row r="1084" spans="2:5">
      <c r="B1084" s="83">
        <v>119699</v>
      </c>
      <c r="C1084">
        <v>0.25</v>
      </c>
      <c r="D1084" s="84">
        <v>42843.510416666664</v>
      </c>
      <c r="E1084" t="s">
        <v>1123</v>
      </c>
    </row>
    <row r="1085" spans="2:5">
      <c r="B1085" s="83">
        <v>205975</v>
      </c>
      <c r="C1085">
        <v>0.25</v>
      </c>
      <c r="D1085" s="84">
        <v>42999.788194444445</v>
      </c>
      <c r="E1085" t="s">
        <v>1124</v>
      </c>
    </row>
    <row r="1086" spans="2:5">
      <c r="B1086" s="83">
        <v>117246</v>
      </c>
      <c r="C1086">
        <v>0.25</v>
      </c>
      <c r="D1086" s="84">
        <v>42955.520833333336</v>
      </c>
      <c r="E1086" t="s">
        <v>1125</v>
      </c>
    </row>
    <row r="1087" spans="2:5">
      <c r="B1087" s="83">
        <v>99958</v>
      </c>
      <c r="C1087">
        <v>0.25</v>
      </c>
      <c r="D1087" s="84">
        <v>43340.669120370374</v>
      </c>
      <c r="E1087" t="s">
        <v>1126</v>
      </c>
    </row>
    <row r="1088" spans="2:5">
      <c r="B1088" s="83">
        <v>116672</v>
      </c>
      <c r="C1088">
        <v>0.25</v>
      </c>
      <c r="D1088" s="84">
        <v>43076.441157407404</v>
      </c>
      <c r="E1088" t="s">
        <v>1127</v>
      </c>
    </row>
    <row r="1089" spans="2:5">
      <c r="B1089" s="83">
        <v>439313</v>
      </c>
      <c r="C1089">
        <v>0.25</v>
      </c>
      <c r="D1089" s="84">
        <v>41593.715648148151</v>
      </c>
      <c r="E1089" t="s">
        <v>359</v>
      </c>
    </row>
    <row r="1090" spans="2:5">
      <c r="B1090" s="83">
        <v>141445</v>
      </c>
      <c r="C1090">
        <v>0.25</v>
      </c>
      <c r="D1090" s="84">
        <v>43293.715277777781</v>
      </c>
      <c r="E1090" t="s">
        <v>172</v>
      </c>
    </row>
    <row r="1091" spans="2:5">
      <c r="B1091" s="83">
        <v>115390</v>
      </c>
      <c r="C1091">
        <v>0.25</v>
      </c>
      <c r="D1091" s="84">
        <v>43010.593321759261</v>
      </c>
      <c r="E1091" t="s">
        <v>1128</v>
      </c>
    </row>
    <row r="1092" spans="2:5">
      <c r="B1092" s="83">
        <v>668354</v>
      </c>
      <c r="C1092">
        <v>0.25</v>
      </c>
      <c r="D1092" s="84">
        <v>42191.75</v>
      </c>
      <c r="E1092" t="s">
        <v>1129</v>
      </c>
    </row>
    <row r="1093" spans="2:5">
      <c r="B1093" s="83">
        <v>117838</v>
      </c>
      <c r="C1093">
        <v>0.25</v>
      </c>
      <c r="D1093" s="84">
        <v>43210.5</v>
      </c>
      <c r="E1093" t="s">
        <v>1130</v>
      </c>
    </row>
    <row r="1094" spans="2:5">
      <c r="B1094" s="83">
        <v>434711</v>
      </c>
      <c r="C1094">
        <v>0.25</v>
      </c>
      <c r="D1094" s="84">
        <v>43774.708333333336</v>
      </c>
      <c r="E1094" t="s">
        <v>1131</v>
      </c>
    </row>
    <row r="1095" spans="2:5">
      <c r="B1095" s="83">
        <v>48969</v>
      </c>
      <c r="C1095">
        <v>0.25</v>
      </c>
      <c r="D1095" s="84">
        <v>43161.813888888886</v>
      </c>
      <c r="E1095" t="s">
        <v>1132</v>
      </c>
    </row>
    <row r="1096" spans="2:5">
      <c r="B1096" s="83">
        <v>131949</v>
      </c>
      <c r="C1096">
        <v>0.25</v>
      </c>
      <c r="D1096" s="84">
        <v>42767.866828703707</v>
      </c>
      <c r="E1096" t="s">
        <v>267</v>
      </c>
    </row>
    <row r="1097" spans="2:5">
      <c r="B1097" s="83">
        <v>178221</v>
      </c>
      <c r="C1097">
        <v>0.25</v>
      </c>
      <c r="D1097" s="84">
        <v>42755.75</v>
      </c>
      <c r="E1097" t="s">
        <v>1133</v>
      </c>
    </row>
    <row r="1098" spans="2:5">
      <c r="B1098" s="83">
        <v>106713</v>
      </c>
      <c r="C1098">
        <v>0.25</v>
      </c>
      <c r="D1098" s="84">
        <v>43168.416666666664</v>
      </c>
      <c r="E1098" t="s">
        <v>1134</v>
      </c>
    </row>
    <row r="1099" spans="2:5">
      <c r="B1099" s="83">
        <v>685504</v>
      </c>
      <c r="C1099">
        <v>0.25</v>
      </c>
      <c r="D1099" s="84">
        <v>41829.769108796296</v>
      </c>
      <c r="E1099" t="s">
        <v>1135</v>
      </c>
    </row>
    <row r="1100" spans="2:5">
      <c r="B1100" s="83">
        <v>65803</v>
      </c>
      <c r="C1100">
        <v>0.25</v>
      </c>
      <c r="D1100" s="84">
        <v>42737.530752314815</v>
      </c>
      <c r="E1100" t="s">
        <v>210</v>
      </c>
    </row>
    <row r="1101" spans="2:5">
      <c r="B1101" s="83">
        <v>136044</v>
      </c>
      <c r="C1101">
        <v>0.25</v>
      </c>
      <c r="D1101" s="84">
        <v>42787.759386574071</v>
      </c>
      <c r="E1101" t="s">
        <v>1136</v>
      </c>
    </row>
    <row r="1102" spans="2:5">
      <c r="B1102" s="83">
        <v>58139</v>
      </c>
      <c r="C1102">
        <v>0.25</v>
      </c>
      <c r="D1102" s="84">
        <v>41961.416666666664</v>
      </c>
      <c r="E1102" t="s">
        <v>839</v>
      </c>
    </row>
    <row r="1103" spans="2:5">
      <c r="B1103" s="83">
        <v>191597</v>
      </c>
      <c r="C1103">
        <v>0.25</v>
      </c>
      <c r="D1103" s="84">
        <v>43156.441782407404</v>
      </c>
      <c r="E1103" t="s">
        <v>1137</v>
      </c>
    </row>
    <row r="1104" spans="2:5">
      <c r="B1104" s="83">
        <v>44241</v>
      </c>
      <c r="C1104">
        <v>0.25</v>
      </c>
      <c r="D1104" s="84">
        <v>43448.751331018517</v>
      </c>
      <c r="E1104" t="s">
        <v>1138</v>
      </c>
    </row>
    <row r="1105" spans="2:5">
      <c r="B1105" s="83">
        <v>120193</v>
      </c>
      <c r="C1105">
        <v>0.25</v>
      </c>
      <c r="D1105" s="84">
        <v>42853.4375</v>
      </c>
      <c r="E1105" t="s">
        <v>1139</v>
      </c>
    </row>
    <row r="1106" spans="2:5">
      <c r="B1106" s="83">
        <v>125023</v>
      </c>
      <c r="C1106">
        <v>0.25</v>
      </c>
      <c r="D1106" s="84">
        <v>43151.494768518518</v>
      </c>
      <c r="E1106" t="s">
        <v>1140</v>
      </c>
    </row>
    <row r="1107" spans="2:5">
      <c r="B1107" s="83">
        <v>48908</v>
      </c>
      <c r="C1107">
        <v>0.25</v>
      </c>
      <c r="D1107" s="84">
        <v>43161.811168981483</v>
      </c>
      <c r="E1107" t="s">
        <v>1132</v>
      </c>
    </row>
    <row r="1108" spans="2:5">
      <c r="B1108" s="83">
        <v>123417</v>
      </c>
      <c r="C1108">
        <v>0.25</v>
      </c>
      <c r="D1108" s="84">
        <v>42818.487743055557</v>
      </c>
      <c r="E1108" t="s">
        <v>1141</v>
      </c>
    </row>
    <row r="1109" spans="2:5">
      <c r="B1109" s="83">
        <v>833413</v>
      </c>
      <c r="C1109">
        <v>0.25</v>
      </c>
      <c r="D1109" s="84">
        <v>42016.51703703704</v>
      </c>
      <c r="E1109" t="s">
        <v>1142</v>
      </c>
    </row>
    <row r="1110" spans="2:5">
      <c r="B1110" s="83">
        <v>157320</v>
      </c>
      <c r="C1110">
        <v>0.25</v>
      </c>
      <c r="D1110" s="84">
        <v>43046.478414351855</v>
      </c>
      <c r="E1110" t="s">
        <v>1143</v>
      </c>
    </row>
    <row r="1111" spans="2:5">
      <c r="B1111" s="83">
        <v>117588</v>
      </c>
      <c r="C1111">
        <v>0.25</v>
      </c>
      <c r="D1111" s="84">
        <v>43084.621701388889</v>
      </c>
      <c r="E1111" t="s">
        <v>1144</v>
      </c>
    </row>
    <row r="1112" spans="2:5">
      <c r="B1112" s="83">
        <v>837167</v>
      </c>
      <c r="C1112">
        <v>0.25</v>
      </c>
      <c r="D1112" s="84">
        <v>42018.46166666667</v>
      </c>
      <c r="E1112" t="s">
        <v>1145</v>
      </c>
    </row>
    <row r="1113" spans="2:5">
      <c r="B1113" s="83">
        <v>451381</v>
      </c>
      <c r="C1113">
        <v>0.25</v>
      </c>
      <c r="D1113" s="84">
        <v>42335.434027777781</v>
      </c>
      <c r="E1113" t="s">
        <v>1146</v>
      </c>
    </row>
    <row r="1114" spans="2:5">
      <c r="B1114" s="83">
        <v>179235</v>
      </c>
      <c r="C1114">
        <v>0.25</v>
      </c>
      <c r="D1114" s="84">
        <v>42957.708333333336</v>
      </c>
      <c r="E1114" t="s">
        <v>1147</v>
      </c>
    </row>
    <row r="1115" spans="2:5">
      <c r="B1115" s="83">
        <v>187564</v>
      </c>
      <c r="C1115">
        <v>0.25</v>
      </c>
      <c r="D1115" s="84">
        <v>43403.749895833331</v>
      </c>
      <c r="E1115" t="s">
        <v>1148</v>
      </c>
    </row>
    <row r="1116" spans="2:5">
      <c r="B1116" s="83">
        <v>111148</v>
      </c>
      <c r="C1116">
        <v>0.25</v>
      </c>
      <c r="D1116" s="84">
        <v>43255.770833333336</v>
      </c>
      <c r="E1116" t="s">
        <v>1149</v>
      </c>
    </row>
    <row r="1117" spans="2:5">
      <c r="B1117" s="83">
        <v>143381</v>
      </c>
      <c r="C1117">
        <v>0.25</v>
      </c>
      <c r="D1117" s="84">
        <v>42724.748252314814</v>
      </c>
      <c r="E1117" t="s">
        <v>1150</v>
      </c>
    </row>
    <row r="1118" spans="2:5">
      <c r="B1118" s="83">
        <v>130097</v>
      </c>
      <c r="C1118">
        <v>0.25</v>
      </c>
      <c r="D1118" s="84">
        <v>42848.416666666664</v>
      </c>
      <c r="E1118" t="s">
        <v>1151</v>
      </c>
    </row>
    <row r="1119" spans="2:5">
      <c r="B1119" s="83">
        <v>120360</v>
      </c>
      <c r="C1119">
        <v>0.25</v>
      </c>
      <c r="D1119" s="84">
        <v>42840.5</v>
      </c>
      <c r="E1119" t="s">
        <v>1152</v>
      </c>
    </row>
    <row r="1120" spans="2:5">
      <c r="B1120" s="83">
        <v>124474</v>
      </c>
      <c r="C1120">
        <v>0.25</v>
      </c>
      <c r="D1120" s="84">
        <v>42809.501203703701</v>
      </c>
      <c r="E1120" t="s">
        <v>1153</v>
      </c>
    </row>
    <row r="1121" spans="2:5">
      <c r="B1121" s="83">
        <v>191718</v>
      </c>
      <c r="C1121">
        <v>0.25</v>
      </c>
      <c r="D1121" s="84">
        <v>43468.730185185188</v>
      </c>
      <c r="E1121" t="s">
        <v>1154</v>
      </c>
    </row>
    <row r="1122" spans="2:5">
      <c r="B1122" s="83">
        <v>86872</v>
      </c>
      <c r="C1122">
        <v>0.25</v>
      </c>
      <c r="D1122" s="84">
        <v>42831.739583333336</v>
      </c>
      <c r="E1122" t="s">
        <v>1155</v>
      </c>
    </row>
    <row r="1123" spans="2:5">
      <c r="B1123" s="83">
        <v>112381</v>
      </c>
      <c r="C1123">
        <v>0.25</v>
      </c>
      <c r="D1123" s="84">
        <v>43056.584293981483</v>
      </c>
      <c r="E1123" t="s">
        <v>1156</v>
      </c>
    </row>
    <row r="1124" spans="2:5">
      <c r="B1124" s="83">
        <v>94980</v>
      </c>
      <c r="C1124">
        <v>0.25</v>
      </c>
      <c r="D1124" s="84">
        <v>43165.779247685183</v>
      </c>
      <c r="E1124" t="s">
        <v>1157</v>
      </c>
    </row>
    <row r="1125" spans="2:5">
      <c r="B1125" s="83">
        <v>22296</v>
      </c>
      <c r="C1125">
        <v>0.25</v>
      </c>
      <c r="D1125" s="84">
        <v>43426.687627314815</v>
      </c>
      <c r="E1125" t="s">
        <v>1158</v>
      </c>
    </row>
    <row r="1126" spans="2:5">
      <c r="B1126" s="83">
        <v>121149</v>
      </c>
      <c r="C1126">
        <v>0.25</v>
      </c>
      <c r="D1126" s="84">
        <v>42920.676365740743</v>
      </c>
      <c r="E1126" t="s">
        <v>1159</v>
      </c>
    </row>
    <row r="1127" spans="2:5">
      <c r="B1127" s="83">
        <v>35193</v>
      </c>
      <c r="C1127">
        <v>0.25</v>
      </c>
      <c r="D1127" s="84">
        <v>43538.502465277779</v>
      </c>
      <c r="E1127" t="s">
        <v>218</v>
      </c>
    </row>
    <row r="1128" spans="2:5">
      <c r="B1128" s="83">
        <v>122680</v>
      </c>
      <c r="C1128">
        <v>0.25</v>
      </c>
      <c r="D1128" s="84">
        <v>42824.596145833333</v>
      </c>
      <c r="E1128" t="s">
        <v>1160</v>
      </c>
    </row>
    <row r="1129" spans="2:5">
      <c r="B1129" s="83">
        <v>108384</v>
      </c>
      <c r="C1129">
        <v>0.25</v>
      </c>
      <c r="D1129" s="84">
        <v>43265.791666666664</v>
      </c>
      <c r="E1129" t="s">
        <v>1161</v>
      </c>
    </row>
    <row r="1130" spans="2:5">
      <c r="B1130" s="83">
        <v>35164</v>
      </c>
      <c r="C1130">
        <v>0.25</v>
      </c>
      <c r="D1130" s="84">
        <v>43262.509502314817</v>
      </c>
      <c r="E1130" t="s">
        <v>218</v>
      </c>
    </row>
    <row r="1131" spans="2:5">
      <c r="B1131" s="83">
        <v>164604</v>
      </c>
      <c r="C1131">
        <v>0.25</v>
      </c>
      <c r="D1131" s="84">
        <v>42809.728206018517</v>
      </c>
      <c r="E1131" t="s">
        <v>1162</v>
      </c>
    </row>
    <row r="1132" spans="2:5">
      <c r="B1132" s="83">
        <v>114133</v>
      </c>
      <c r="C1132">
        <v>0.25</v>
      </c>
      <c r="D1132" s="84">
        <v>42902.496006944442</v>
      </c>
      <c r="E1132" t="s">
        <v>1163</v>
      </c>
    </row>
    <row r="1133" spans="2:5">
      <c r="B1133" s="83">
        <v>140568</v>
      </c>
      <c r="C1133">
        <v>0.25</v>
      </c>
      <c r="D1133" s="84">
        <v>42183.416666666664</v>
      </c>
      <c r="E1133" t="s">
        <v>1164</v>
      </c>
    </row>
    <row r="1134" spans="2:5">
      <c r="B1134" s="83">
        <v>12800</v>
      </c>
      <c r="C1134">
        <v>0.25</v>
      </c>
      <c r="D1134" s="84">
        <v>41586.427106481482</v>
      </c>
      <c r="E1134" t="s">
        <v>505</v>
      </c>
    </row>
    <row r="1135" spans="2:5">
      <c r="B1135" s="83">
        <v>145925</v>
      </c>
      <c r="C1135">
        <v>0.25</v>
      </c>
      <c r="D1135" s="84">
        <v>42806.375</v>
      </c>
      <c r="E1135" t="s">
        <v>1165</v>
      </c>
    </row>
    <row r="1136" spans="2:5">
      <c r="B1136" s="83">
        <v>34765</v>
      </c>
      <c r="C1136">
        <v>0.25</v>
      </c>
      <c r="D1136" s="84">
        <v>43090.503587962965</v>
      </c>
      <c r="E1136" t="s">
        <v>218</v>
      </c>
    </row>
    <row r="1137" spans="2:5">
      <c r="B1137" s="83">
        <v>196646</v>
      </c>
      <c r="C1137">
        <v>0.25</v>
      </c>
      <c r="D1137" s="84">
        <v>42861.416666666664</v>
      </c>
      <c r="E1137" t="s">
        <v>1166</v>
      </c>
    </row>
    <row r="1138" spans="2:5">
      <c r="B1138" s="83">
        <v>117479</v>
      </c>
      <c r="C1138">
        <v>0.25</v>
      </c>
      <c r="D1138" s="84">
        <v>42877.450208333335</v>
      </c>
      <c r="E1138" t="s">
        <v>1167</v>
      </c>
    </row>
    <row r="1139" spans="2:5">
      <c r="B1139" s="83">
        <v>443807</v>
      </c>
      <c r="C1139">
        <v>0.25</v>
      </c>
      <c r="D1139" s="84">
        <v>42966.416666666664</v>
      </c>
      <c r="E1139" t="s">
        <v>1168</v>
      </c>
    </row>
    <row r="1140" spans="2:5">
      <c r="B1140" s="83">
        <v>145188</v>
      </c>
      <c r="C1140">
        <v>0.25</v>
      </c>
      <c r="D1140" s="84">
        <v>42751.752025462964</v>
      </c>
      <c r="E1140" t="s">
        <v>1169</v>
      </c>
    </row>
    <row r="1141" spans="2:5">
      <c r="B1141" s="83">
        <v>111038</v>
      </c>
      <c r="C1141">
        <v>0.25</v>
      </c>
      <c r="D1141" s="84">
        <v>43256.52207175926</v>
      </c>
      <c r="E1141" t="s">
        <v>1170</v>
      </c>
    </row>
    <row r="1142" spans="2:5">
      <c r="B1142" s="83">
        <v>114275</v>
      </c>
      <c r="C1142">
        <v>0.25</v>
      </c>
      <c r="D1142" s="84">
        <v>42986.421203703707</v>
      </c>
      <c r="E1142" t="s">
        <v>1171</v>
      </c>
    </row>
    <row r="1143" spans="2:5">
      <c r="B1143" s="83">
        <v>50066</v>
      </c>
      <c r="C1143">
        <v>0.25</v>
      </c>
      <c r="D1143" s="84">
        <v>41599.71434027778</v>
      </c>
      <c r="E1143" t="s">
        <v>1172</v>
      </c>
    </row>
    <row r="1144" spans="2:5">
      <c r="B1144" s="83">
        <v>71989</v>
      </c>
      <c r="C1144">
        <v>0.25</v>
      </c>
      <c r="D1144" s="84">
        <v>43644.502650462964</v>
      </c>
      <c r="E1144" t="s">
        <v>1173</v>
      </c>
    </row>
    <row r="1145" spans="2:5">
      <c r="B1145" s="83">
        <v>134928</v>
      </c>
      <c r="C1145">
        <v>0.25</v>
      </c>
      <c r="D1145" s="84">
        <v>42727.5</v>
      </c>
      <c r="E1145" t="s">
        <v>1174</v>
      </c>
    </row>
    <row r="1146" spans="2:5">
      <c r="B1146" s="83">
        <v>270665</v>
      </c>
      <c r="C1146">
        <v>0.25</v>
      </c>
      <c r="D1146" s="84">
        <v>43010.451574074075</v>
      </c>
      <c r="E1146" t="s">
        <v>289</v>
      </c>
    </row>
    <row r="1147" spans="2:5">
      <c r="B1147" s="83">
        <v>174297</v>
      </c>
      <c r="C1147">
        <v>0.25</v>
      </c>
      <c r="D1147" s="84">
        <v>42894.694976851853</v>
      </c>
      <c r="E1147" t="s">
        <v>1175</v>
      </c>
    </row>
    <row r="1148" spans="2:5">
      <c r="B1148" s="83">
        <v>140839</v>
      </c>
      <c r="C1148">
        <v>0.25</v>
      </c>
      <c r="D1148" s="84">
        <v>43584.513958333337</v>
      </c>
      <c r="E1148" t="s">
        <v>1176</v>
      </c>
    </row>
    <row r="1149" spans="2:5">
      <c r="B1149" s="83">
        <v>133332</v>
      </c>
      <c r="C1149">
        <v>0.25</v>
      </c>
      <c r="D1149" s="84">
        <v>43065.5</v>
      </c>
      <c r="E1149" t="s">
        <v>1177</v>
      </c>
    </row>
    <row r="1150" spans="2:5">
      <c r="B1150" s="83">
        <v>149633</v>
      </c>
      <c r="C1150">
        <v>0.25</v>
      </c>
      <c r="D1150" s="84">
        <v>43120.54515046296</v>
      </c>
      <c r="E1150" t="s">
        <v>1178</v>
      </c>
    </row>
    <row r="1151" spans="2:5">
      <c r="B1151" s="83">
        <v>436434</v>
      </c>
      <c r="C1151">
        <v>0.25</v>
      </c>
      <c r="D1151" s="84">
        <v>41608.682997685188</v>
      </c>
      <c r="E1151" t="s">
        <v>399</v>
      </c>
    </row>
    <row r="1152" spans="2:5">
      <c r="B1152" s="83">
        <v>112819</v>
      </c>
      <c r="C1152">
        <v>0.25</v>
      </c>
      <c r="D1152" s="84">
        <v>43003.440370370372</v>
      </c>
      <c r="E1152" t="s">
        <v>1179</v>
      </c>
    </row>
    <row r="1153" spans="2:5">
      <c r="B1153" s="83">
        <v>117561</v>
      </c>
      <c r="C1153">
        <v>0.25</v>
      </c>
      <c r="D1153" s="84">
        <v>43445.780127314814</v>
      </c>
      <c r="E1153" t="s">
        <v>1180</v>
      </c>
    </row>
    <row r="1154" spans="2:5">
      <c r="B1154" s="83">
        <v>237115</v>
      </c>
      <c r="C1154">
        <v>0.25</v>
      </c>
      <c r="D1154" s="84">
        <v>43742.706180555557</v>
      </c>
      <c r="E1154" t="s">
        <v>1181</v>
      </c>
    </row>
    <row r="1155" spans="2:5">
      <c r="B1155" s="83">
        <v>120509</v>
      </c>
      <c r="C1155">
        <v>0.25</v>
      </c>
      <c r="D1155" s="84">
        <v>42851.593287037038</v>
      </c>
      <c r="E1155" t="s">
        <v>1182</v>
      </c>
    </row>
    <row r="1156" spans="2:5">
      <c r="B1156" s="83">
        <v>95861</v>
      </c>
      <c r="C1156">
        <v>0.25</v>
      </c>
      <c r="D1156" s="84">
        <v>43344.45957175926</v>
      </c>
      <c r="E1156" t="s">
        <v>1183</v>
      </c>
    </row>
    <row r="1157" spans="2:5">
      <c r="B1157" s="83">
        <v>116684</v>
      </c>
      <c r="C1157">
        <v>0.25</v>
      </c>
      <c r="D1157" s="84">
        <v>42963.588750000003</v>
      </c>
      <c r="E1157" t="s">
        <v>1184</v>
      </c>
    </row>
    <row r="1158" spans="2:5">
      <c r="B1158" s="83">
        <v>182132</v>
      </c>
      <c r="C1158">
        <v>0.25</v>
      </c>
      <c r="D1158" s="84">
        <v>42839.736111111109</v>
      </c>
      <c r="E1158" t="s">
        <v>1185</v>
      </c>
    </row>
    <row r="1159" spans="2:5">
      <c r="B1159" s="83">
        <v>124570</v>
      </c>
      <c r="C1159">
        <v>0.25</v>
      </c>
      <c r="D1159" s="84">
        <v>42808.584687499999</v>
      </c>
      <c r="E1159" t="s">
        <v>1186</v>
      </c>
    </row>
    <row r="1160" spans="2:5">
      <c r="B1160" s="83">
        <v>42937</v>
      </c>
      <c r="C1160">
        <v>0.25</v>
      </c>
      <c r="D1160" s="84">
        <v>43302.407372685186</v>
      </c>
      <c r="E1160" t="s">
        <v>1187</v>
      </c>
    </row>
    <row r="1161" spans="2:5">
      <c r="B1161" s="83">
        <v>124891</v>
      </c>
      <c r="C1161">
        <v>0.25</v>
      </c>
      <c r="D1161" s="84">
        <v>42805.4375</v>
      </c>
      <c r="E1161" t="s">
        <v>1188</v>
      </c>
    </row>
    <row r="1162" spans="2:5">
      <c r="B1162" s="83">
        <v>115240</v>
      </c>
      <c r="C1162">
        <v>0.25</v>
      </c>
      <c r="D1162" s="84">
        <v>42979.520833333336</v>
      </c>
      <c r="E1162" t="s">
        <v>1189</v>
      </c>
    </row>
    <row r="1163" spans="2:5">
      <c r="B1163" s="83">
        <v>99286</v>
      </c>
      <c r="C1163">
        <v>0.25</v>
      </c>
      <c r="D1163" s="84">
        <v>43342.54891203704</v>
      </c>
      <c r="E1163" t="s">
        <v>1190</v>
      </c>
    </row>
    <row r="1164" spans="2:5">
      <c r="B1164" s="83">
        <v>40094</v>
      </c>
      <c r="C1164">
        <v>0.25</v>
      </c>
      <c r="D1164" s="84">
        <v>42391.721550925926</v>
      </c>
      <c r="E1164" t="s">
        <v>1016</v>
      </c>
    </row>
    <row r="1165" spans="2:5">
      <c r="B1165" s="83">
        <v>119176</v>
      </c>
      <c r="C1165">
        <v>0.25</v>
      </c>
      <c r="D1165" s="84">
        <v>42861.458333333336</v>
      </c>
      <c r="E1165" t="s">
        <v>1191</v>
      </c>
    </row>
    <row r="1166" spans="2:5">
      <c r="B1166" s="83">
        <v>117571</v>
      </c>
      <c r="C1166">
        <v>0.25</v>
      </c>
      <c r="D1166" s="84">
        <v>43085.417881944442</v>
      </c>
      <c r="E1166" t="s">
        <v>1192</v>
      </c>
    </row>
    <row r="1167" spans="2:5">
      <c r="B1167" s="83">
        <v>95526</v>
      </c>
      <c r="C1167">
        <v>0.25</v>
      </c>
      <c r="D1167" s="84">
        <v>43329.739583333336</v>
      </c>
      <c r="E1167" t="s">
        <v>1193</v>
      </c>
    </row>
    <row r="1168" spans="2:5">
      <c r="B1168" s="83">
        <v>120399</v>
      </c>
      <c r="C1168">
        <v>0.25</v>
      </c>
      <c r="D1168" s="84">
        <v>42916.520833333336</v>
      </c>
      <c r="E1168" t="s">
        <v>1194</v>
      </c>
    </row>
    <row r="1169" spans="2:5">
      <c r="B1169" s="83">
        <v>119594</v>
      </c>
      <c r="C1169">
        <v>0.25</v>
      </c>
      <c r="D1169" s="84">
        <v>42857.75439814815</v>
      </c>
      <c r="E1169" t="s">
        <v>1195</v>
      </c>
    </row>
    <row r="1170" spans="2:5">
      <c r="B1170" s="83">
        <v>96808</v>
      </c>
      <c r="C1170">
        <v>0.25</v>
      </c>
      <c r="D1170" s="84">
        <v>43014.763888888891</v>
      </c>
      <c r="E1170" t="s">
        <v>1196</v>
      </c>
    </row>
    <row r="1171" spans="2:5">
      <c r="B1171" s="83">
        <v>124909</v>
      </c>
      <c r="C1171">
        <v>0.25</v>
      </c>
      <c r="D1171" s="84">
        <v>42804.445914351854</v>
      </c>
      <c r="E1171" t="s">
        <v>1197</v>
      </c>
    </row>
    <row r="1172" spans="2:5">
      <c r="B1172" s="83">
        <v>326522</v>
      </c>
      <c r="C1172">
        <v>0.25</v>
      </c>
      <c r="D1172" s="84">
        <v>42338.71775462963</v>
      </c>
      <c r="E1172" t="s">
        <v>1198</v>
      </c>
    </row>
    <row r="1173" spans="2:5">
      <c r="B1173" s="83">
        <v>92181</v>
      </c>
      <c r="C1173">
        <v>0.25</v>
      </c>
      <c r="D1173" s="84">
        <v>43369.47247685185</v>
      </c>
      <c r="E1173" t="s">
        <v>1199</v>
      </c>
    </row>
    <row r="1174" spans="2:5">
      <c r="B1174" s="83">
        <v>111590</v>
      </c>
      <c r="C1174">
        <v>0.25</v>
      </c>
      <c r="D1174" s="84">
        <v>43698.722951388889</v>
      </c>
      <c r="E1174" t="s">
        <v>1200</v>
      </c>
    </row>
    <row r="1175" spans="2:5">
      <c r="B1175" s="83">
        <v>147528</v>
      </c>
      <c r="C1175">
        <v>0.25</v>
      </c>
      <c r="D1175" s="84">
        <v>43588.601446759261</v>
      </c>
      <c r="E1175" t="s">
        <v>1201</v>
      </c>
    </row>
    <row r="1176" spans="2:5">
      <c r="B1176" s="83">
        <v>124269</v>
      </c>
      <c r="C1176">
        <v>0.25</v>
      </c>
      <c r="D1176" s="84">
        <v>42812.291666666664</v>
      </c>
      <c r="E1176" t="s">
        <v>1202</v>
      </c>
    </row>
    <row r="1177" spans="2:5">
      <c r="B1177" s="83">
        <v>96040</v>
      </c>
      <c r="C1177">
        <v>0.25</v>
      </c>
      <c r="D1177" s="84">
        <v>43353.509409722225</v>
      </c>
      <c r="E1177" t="s">
        <v>1203</v>
      </c>
    </row>
    <row r="1178" spans="2:5">
      <c r="B1178" s="83">
        <v>83174</v>
      </c>
      <c r="C1178">
        <v>0.25</v>
      </c>
      <c r="D1178" s="84">
        <v>43048.765277777777</v>
      </c>
      <c r="E1178" t="s">
        <v>1204</v>
      </c>
    </row>
    <row r="1179" spans="2:5">
      <c r="B1179" s="83">
        <v>29839</v>
      </c>
      <c r="C1179">
        <v>0.25</v>
      </c>
      <c r="D1179" s="84">
        <v>43179.50818287037</v>
      </c>
      <c r="E1179" t="s">
        <v>1205</v>
      </c>
    </row>
    <row r="1180" spans="2:5">
      <c r="B1180" s="83">
        <v>211166</v>
      </c>
      <c r="C1180">
        <v>0.25</v>
      </c>
      <c r="D1180" s="84">
        <v>43042.4375</v>
      </c>
      <c r="E1180" t="s">
        <v>1206</v>
      </c>
    </row>
    <row r="1181" spans="2:5">
      <c r="B1181" s="83">
        <v>639936</v>
      </c>
      <c r="C1181">
        <v>0.25</v>
      </c>
      <c r="D1181" s="84">
        <v>41836.806504629632</v>
      </c>
      <c r="E1181" t="s">
        <v>1207</v>
      </c>
    </row>
    <row r="1182" spans="2:5">
      <c r="B1182" s="83">
        <v>25548</v>
      </c>
      <c r="C1182">
        <v>0.25</v>
      </c>
      <c r="D1182" s="84">
        <v>43188.501863425925</v>
      </c>
      <c r="E1182" t="s">
        <v>218</v>
      </c>
    </row>
    <row r="1183" spans="2:5">
      <c r="B1183" s="83">
        <v>115260</v>
      </c>
      <c r="C1183">
        <v>0.25</v>
      </c>
      <c r="D1183" s="84">
        <v>42893.632638888892</v>
      </c>
      <c r="E1183" t="s">
        <v>1208</v>
      </c>
    </row>
    <row r="1184" spans="2:5">
      <c r="B1184" s="83">
        <v>124256</v>
      </c>
      <c r="C1184">
        <v>0.25</v>
      </c>
      <c r="D1184" s="84">
        <v>43157.520833333336</v>
      </c>
      <c r="E1184" t="s">
        <v>1209</v>
      </c>
    </row>
    <row r="1185" spans="2:5">
      <c r="B1185" s="83">
        <v>192930</v>
      </c>
      <c r="C1185">
        <v>0.25</v>
      </c>
      <c r="D1185" s="84">
        <v>42972.708333333336</v>
      </c>
      <c r="E1185" t="s">
        <v>1210</v>
      </c>
    </row>
    <row r="1186" spans="2:5">
      <c r="B1186" s="83">
        <v>116709</v>
      </c>
      <c r="C1186">
        <v>0.25</v>
      </c>
      <c r="D1186" s="84">
        <v>43075.458333333336</v>
      </c>
      <c r="E1186" t="s">
        <v>1211</v>
      </c>
    </row>
    <row r="1187" spans="2:5">
      <c r="B1187" s="83">
        <v>125423</v>
      </c>
      <c r="C1187">
        <v>0.25</v>
      </c>
      <c r="D1187" s="84">
        <v>43139.709409722222</v>
      </c>
      <c r="E1187" t="s">
        <v>1212</v>
      </c>
    </row>
    <row r="1188" spans="2:5">
      <c r="B1188" s="83">
        <v>116749</v>
      </c>
      <c r="C1188">
        <v>0.25</v>
      </c>
      <c r="D1188" s="84">
        <v>42881.516435185185</v>
      </c>
      <c r="E1188" t="s">
        <v>1213</v>
      </c>
    </row>
    <row r="1189" spans="2:5">
      <c r="B1189" s="83">
        <v>122676</v>
      </c>
      <c r="C1189">
        <v>0.25</v>
      </c>
      <c r="D1189" s="84">
        <v>42826.4375</v>
      </c>
      <c r="E1189" t="s">
        <v>1214</v>
      </c>
    </row>
    <row r="1190" spans="2:5">
      <c r="B1190" s="83">
        <v>182178</v>
      </c>
      <c r="C1190">
        <v>0.25</v>
      </c>
      <c r="D1190" s="84">
        <v>42738.708333333336</v>
      </c>
      <c r="E1190" t="s">
        <v>1215</v>
      </c>
    </row>
    <row r="1191" spans="2:5">
      <c r="B1191" s="83">
        <v>116501</v>
      </c>
      <c r="C1191">
        <v>0.25</v>
      </c>
      <c r="D1191" s="84">
        <v>42964.500659722224</v>
      </c>
      <c r="E1191" t="s">
        <v>1216</v>
      </c>
    </row>
    <row r="1192" spans="2:5">
      <c r="B1192" s="83">
        <v>142665</v>
      </c>
      <c r="C1192">
        <v>0.25</v>
      </c>
      <c r="D1192" s="84">
        <v>43404.708333333336</v>
      </c>
      <c r="E1192" t="s">
        <v>1217</v>
      </c>
    </row>
    <row r="1193" spans="2:5">
      <c r="B1193" s="83">
        <v>124800</v>
      </c>
      <c r="C1193">
        <v>0.25</v>
      </c>
      <c r="D1193" s="84">
        <v>43153.448622685188</v>
      </c>
      <c r="E1193" t="s">
        <v>1218</v>
      </c>
    </row>
    <row r="1194" spans="2:5">
      <c r="B1194" s="83">
        <v>131516</v>
      </c>
      <c r="C1194">
        <v>0.25</v>
      </c>
      <c r="D1194" s="84">
        <v>42989.708333333336</v>
      </c>
      <c r="E1194" t="s">
        <v>1219</v>
      </c>
    </row>
    <row r="1195" spans="2:5">
      <c r="B1195" s="83">
        <v>152531</v>
      </c>
      <c r="C1195">
        <v>0.25</v>
      </c>
      <c r="D1195" s="84">
        <v>42878.708333333336</v>
      </c>
      <c r="E1195" t="s">
        <v>1220</v>
      </c>
    </row>
    <row r="1196" spans="2:5">
      <c r="B1196" s="83">
        <v>120674</v>
      </c>
      <c r="C1196">
        <v>0.25</v>
      </c>
      <c r="D1196" s="84">
        <v>42931.458333333336</v>
      </c>
      <c r="E1196" t="s">
        <v>1221</v>
      </c>
    </row>
    <row r="1197" spans="2:5">
      <c r="B1197" s="83">
        <v>119202</v>
      </c>
      <c r="C1197">
        <v>0.25</v>
      </c>
      <c r="D1197" s="84">
        <v>42860.402650462966</v>
      </c>
      <c r="E1197" t="s">
        <v>1222</v>
      </c>
    </row>
    <row r="1198" spans="2:5">
      <c r="B1198" s="83">
        <v>86063</v>
      </c>
      <c r="C1198">
        <v>0.25</v>
      </c>
      <c r="D1198" s="84">
        <v>43025.780150462961</v>
      </c>
      <c r="E1198" t="s">
        <v>1223</v>
      </c>
    </row>
    <row r="1199" spans="2:5">
      <c r="B1199" s="83">
        <v>892220</v>
      </c>
      <c r="C1199">
        <v>0.25</v>
      </c>
      <c r="D1199" s="84">
        <v>42381.75</v>
      </c>
      <c r="E1199" t="s">
        <v>1224</v>
      </c>
    </row>
    <row r="1200" spans="2:5">
      <c r="B1200" s="83">
        <v>188337</v>
      </c>
      <c r="C1200">
        <v>0.25</v>
      </c>
      <c r="D1200" s="84">
        <v>43427.361840277779</v>
      </c>
      <c r="E1200" t="s">
        <v>1225</v>
      </c>
    </row>
    <row r="1201" spans="2:5">
      <c r="B1201" s="83">
        <v>121433</v>
      </c>
      <c r="C1201">
        <v>0.25</v>
      </c>
      <c r="D1201" s="84">
        <v>43175.665520833332</v>
      </c>
      <c r="E1201" t="s">
        <v>1226</v>
      </c>
    </row>
    <row r="1202" spans="2:5">
      <c r="B1202" s="83">
        <v>243724</v>
      </c>
      <c r="C1202">
        <v>0.25</v>
      </c>
      <c r="D1202" s="84">
        <v>42953.444444444445</v>
      </c>
      <c r="E1202" t="s">
        <v>1227</v>
      </c>
    </row>
    <row r="1203" spans="2:5">
      <c r="B1203" s="83">
        <v>12970</v>
      </c>
      <c r="C1203">
        <v>0.25</v>
      </c>
      <c r="D1203" s="84">
        <v>41599.684861111113</v>
      </c>
      <c r="E1203" t="s">
        <v>1228</v>
      </c>
    </row>
    <row r="1204" spans="2:5">
      <c r="B1204" s="83">
        <v>120715</v>
      </c>
      <c r="C1204">
        <v>0.25</v>
      </c>
      <c r="D1204" s="84">
        <v>42929.453912037039</v>
      </c>
      <c r="E1204" t="s">
        <v>1229</v>
      </c>
    </row>
    <row r="1205" spans="2:5">
      <c r="B1205" s="83">
        <v>195663</v>
      </c>
      <c r="C1205">
        <v>0.25</v>
      </c>
      <c r="D1205" s="84">
        <v>42712.463900462964</v>
      </c>
      <c r="E1205" t="s">
        <v>1230</v>
      </c>
    </row>
    <row r="1206" spans="2:5">
      <c r="B1206" s="83">
        <v>106465</v>
      </c>
      <c r="C1206">
        <v>0.25</v>
      </c>
      <c r="D1206" s="84">
        <v>43469.711527777778</v>
      </c>
      <c r="E1206" t="s">
        <v>1231</v>
      </c>
    </row>
    <row r="1207" spans="2:5">
      <c r="B1207" s="83">
        <v>120602</v>
      </c>
      <c r="C1207">
        <v>0.25</v>
      </c>
      <c r="D1207" s="84">
        <v>42838.690150462964</v>
      </c>
      <c r="E1207" t="s">
        <v>1232</v>
      </c>
    </row>
    <row r="1208" spans="2:5">
      <c r="B1208" s="83">
        <v>138473</v>
      </c>
      <c r="C1208">
        <v>0.25</v>
      </c>
      <c r="D1208" s="84">
        <v>43115.735312500001</v>
      </c>
      <c r="E1208" t="s">
        <v>1233</v>
      </c>
    </row>
    <row r="1209" spans="2:5">
      <c r="B1209" s="83">
        <v>74336</v>
      </c>
      <c r="C1209">
        <v>0.25</v>
      </c>
      <c r="D1209" s="84">
        <v>43391.767465277779</v>
      </c>
      <c r="E1209" t="s">
        <v>1085</v>
      </c>
    </row>
    <row r="1210" spans="2:5">
      <c r="B1210" s="83">
        <v>199229</v>
      </c>
      <c r="C1210">
        <v>0.25</v>
      </c>
      <c r="D1210" s="84">
        <v>43708.419259259259</v>
      </c>
      <c r="E1210" t="s">
        <v>1234</v>
      </c>
    </row>
    <row r="1211" spans="2:5">
      <c r="B1211" s="83">
        <v>119310</v>
      </c>
      <c r="C1211">
        <v>0.25</v>
      </c>
      <c r="D1211" s="84">
        <v>42937.479166666664</v>
      </c>
      <c r="E1211" t="s">
        <v>1235</v>
      </c>
    </row>
    <row r="1212" spans="2:5">
      <c r="B1212" s="83">
        <v>112054</v>
      </c>
      <c r="C1212">
        <v>0.25</v>
      </c>
      <c r="D1212" s="84">
        <v>43050.4375</v>
      </c>
      <c r="E1212" t="s">
        <v>1236</v>
      </c>
    </row>
    <row r="1213" spans="2:5">
      <c r="B1213" s="83">
        <v>194000</v>
      </c>
      <c r="C1213">
        <v>0.25</v>
      </c>
      <c r="D1213" s="84">
        <v>43256.822314814817</v>
      </c>
      <c r="E1213" t="s">
        <v>1237</v>
      </c>
    </row>
    <row r="1214" spans="2:5">
      <c r="B1214" s="83">
        <v>117303</v>
      </c>
      <c r="C1214">
        <v>0.25</v>
      </c>
      <c r="D1214" s="84">
        <v>43083.490474537037</v>
      </c>
      <c r="E1214" t="s">
        <v>1238</v>
      </c>
    </row>
    <row r="1215" spans="2:5">
      <c r="B1215" s="83">
        <v>184066</v>
      </c>
      <c r="C1215">
        <v>0.25</v>
      </c>
      <c r="D1215" s="84">
        <v>43542.594305555554</v>
      </c>
      <c r="E1215" t="s">
        <v>1239</v>
      </c>
    </row>
    <row r="1216" spans="2:5">
      <c r="B1216" s="83">
        <v>117880</v>
      </c>
      <c r="C1216">
        <v>0.25</v>
      </c>
      <c r="D1216" s="84">
        <v>43215.449050925927</v>
      </c>
      <c r="E1216" t="s">
        <v>1240</v>
      </c>
    </row>
    <row r="1217" spans="2:5">
      <c r="B1217" s="83">
        <v>93769</v>
      </c>
      <c r="C1217">
        <v>0.25</v>
      </c>
      <c r="D1217" s="84">
        <v>43495.493055555555</v>
      </c>
      <c r="E1217" t="s">
        <v>1241</v>
      </c>
    </row>
    <row r="1218" spans="2:5">
      <c r="B1218" s="83">
        <v>125305</v>
      </c>
      <c r="C1218">
        <v>0.25</v>
      </c>
      <c r="D1218" s="84">
        <v>42801.5</v>
      </c>
      <c r="E1218" t="s">
        <v>1242</v>
      </c>
    </row>
    <row r="1219" spans="2:5">
      <c r="B1219" s="83">
        <v>94163</v>
      </c>
      <c r="C1219">
        <v>0.25</v>
      </c>
      <c r="D1219" s="84">
        <v>43475.614583333336</v>
      </c>
      <c r="E1219" t="s">
        <v>1243</v>
      </c>
    </row>
    <row r="1220" spans="2:5">
      <c r="B1220" s="83">
        <v>189481</v>
      </c>
      <c r="C1220">
        <v>0.25</v>
      </c>
      <c r="D1220" s="84">
        <v>43151.771249999998</v>
      </c>
      <c r="E1220" t="s">
        <v>1244</v>
      </c>
    </row>
    <row r="1221" spans="2:5">
      <c r="B1221" s="83">
        <v>188369</v>
      </c>
      <c r="C1221">
        <v>0.25</v>
      </c>
      <c r="D1221" s="84">
        <v>43047.784236111111</v>
      </c>
      <c r="E1221" t="s">
        <v>1245</v>
      </c>
    </row>
    <row r="1222" spans="2:5">
      <c r="B1222" s="83">
        <v>178202</v>
      </c>
      <c r="C1222">
        <v>0.25</v>
      </c>
      <c r="D1222" s="84">
        <v>43018.725347222222</v>
      </c>
      <c r="E1222" t="s">
        <v>1246</v>
      </c>
    </row>
    <row r="1223" spans="2:5">
      <c r="B1223" s="83">
        <v>92538</v>
      </c>
      <c r="C1223">
        <v>0.25</v>
      </c>
      <c r="D1223" s="84">
        <v>43368.5</v>
      </c>
      <c r="E1223" t="s">
        <v>1247</v>
      </c>
    </row>
    <row r="1224" spans="2:5">
      <c r="B1224" s="83">
        <v>112856</v>
      </c>
      <c r="C1224">
        <v>0.25</v>
      </c>
      <c r="D1224" s="84">
        <v>43039.495358796295</v>
      </c>
      <c r="E1224" t="s">
        <v>1248</v>
      </c>
    </row>
    <row r="1225" spans="2:5">
      <c r="B1225" s="83">
        <v>127066</v>
      </c>
      <c r="C1225">
        <v>0.25</v>
      </c>
      <c r="D1225" s="84">
        <v>43125.676539351851</v>
      </c>
      <c r="E1225" t="s">
        <v>1249</v>
      </c>
    </row>
    <row r="1226" spans="2:5">
      <c r="B1226" s="83">
        <v>117145</v>
      </c>
      <c r="C1226">
        <v>0.25</v>
      </c>
      <c r="D1226" s="84">
        <v>42879.458333333336</v>
      </c>
      <c r="E1226" t="s">
        <v>1250</v>
      </c>
    </row>
    <row r="1227" spans="2:5">
      <c r="B1227" s="83">
        <v>119238</v>
      </c>
      <c r="C1227">
        <v>0.25</v>
      </c>
      <c r="D1227" s="84">
        <v>43014.668356481481</v>
      </c>
      <c r="E1227" t="s">
        <v>1251</v>
      </c>
    </row>
    <row r="1228" spans="2:5">
      <c r="B1228" s="83">
        <v>127222</v>
      </c>
      <c r="C1228">
        <v>0.25</v>
      </c>
      <c r="D1228" s="84">
        <v>43123.520833333336</v>
      </c>
      <c r="E1228" t="s">
        <v>1252</v>
      </c>
    </row>
    <row r="1229" spans="2:5">
      <c r="B1229" s="83">
        <v>169391</v>
      </c>
      <c r="C1229">
        <v>0.25</v>
      </c>
      <c r="D1229" s="84">
        <v>43154.75</v>
      </c>
      <c r="E1229" t="s">
        <v>1253</v>
      </c>
    </row>
    <row r="1230" spans="2:5">
      <c r="B1230" s="83">
        <v>225951</v>
      </c>
      <c r="C1230">
        <v>0.25</v>
      </c>
      <c r="D1230" s="84">
        <v>42794.333333333336</v>
      </c>
      <c r="E1230" t="s">
        <v>1254</v>
      </c>
    </row>
    <row r="1231" spans="2:5">
      <c r="B1231" s="83">
        <v>96584</v>
      </c>
      <c r="C1231">
        <v>0.25</v>
      </c>
      <c r="D1231" s="84">
        <v>43351.5</v>
      </c>
      <c r="E1231" t="s">
        <v>1255</v>
      </c>
    </row>
    <row r="1232" spans="2:5">
      <c r="B1232" s="83">
        <v>117987</v>
      </c>
      <c r="C1232">
        <v>0.25</v>
      </c>
      <c r="D1232" s="84">
        <v>42784.375</v>
      </c>
      <c r="E1232" t="s">
        <v>1256</v>
      </c>
    </row>
    <row r="1233" spans="2:5">
      <c r="B1233" s="83">
        <v>94379</v>
      </c>
      <c r="C1233">
        <v>0.25</v>
      </c>
      <c r="D1233" s="84">
        <v>42886.739085648151</v>
      </c>
      <c r="E1233" t="s">
        <v>1257</v>
      </c>
    </row>
    <row r="1234" spans="2:5">
      <c r="B1234" s="83">
        <v>183728</v>
      </c>
      <c r="C1234">
        <v>0.25</v>
      </c>
      <c r="D1234" s="84">
        <v>42936.68681712963</v>
      </c>
      <c r="E1234" t="s">
        <v>1258</v>
      </c>
    </row>
    <row r="1235" spans="2:5">
      <c r="B1235" s="83">
        <v>114780</v>
      </c>
      <c r="C1235">
        <v>0.25</v>
      </c>
      <c r="D1235" s="84">
        <v>42984.432673611111</v>
      </c>
      <c r="E1235" t="s">
        <v>1259</v>
      </c>
    </row>
    <row r="1236" spans="2:5">
      <c r="B1236" s="83">
        <v>514051</v>
      </c>
      <c r="C1236">
        <v>0.25</v>
      </c>
      <c r="D1236" s="84">
        <v>43753.708333333336</v>
      </c>
      <c r="E1236" t="s">
        <v>1131</v>
      </c>
    </row>
    <row r="1237" spans="2:5">
      <c r="B1237" s="83">
        <v>180071</v>
      </c>
      <c r="C1237">
        <v>0.25</v>
      </c>
      <c r="D1237" s="84">
        <v>42721.458333333336</v>
      </c>
      <c r="E1237" t="s">
        <v>1260</v>
      </c>
    </row>
    <row r="1238" spans="2:5">
      <c r="B1238" s="83">
        <v>594803</v>
      </c>
      <c r="C1238">
        <v>0.25</v>
      </c>
      <c r="D1238" s="84">
        <v>43760.708333333336</v>
      </c>
      <c r="E1238" t="s">
        <v>1261</v>
      </c>
    </row>
    <row r="1239" spans="2:5">
      <c r="B1239" s="83">
        <v>16699</v>
      </c>
      <c r="C1239">
        <v>0.25</v>
      </c>
      <c r="D1239" s="84">
        <v>43194.759062500001</v>
      </c>
      <c r="E1239" t="s">
        <v>218</v>
      </c>
    </row>
    <row r="1240" spans="2:5">
      <c r="B1240" s="83">
        <v>768727</v>
      </c>
      <c r="C1240">
        <v>0.25</v>
      </c>
      <c r="D1240" s="84">
        <v>42012.435891203706</v>
      </c>
      <c r="E1240" t="s">
        <v>1262</v>
      </c>
    </row>
    <row r="1241" spans="2:5">
      <c r="B1241" s="83">
        <v>97616</v>
      </c>
      <c r="C1241">
        <v>0.25</v>
      </c>
      <c r="D1241" s="84">
        <v>43348.506944444445</v>
      </c>
      <c r="E1241" t="s">
        <v>1263</v>
      </c>
    </row>
    <row r="1242" spans="2:5">
      <c r="B1242" s="83">
        <v>137913</v>
      </c>
      <c r="C1242">
        <v>0.25</v>
      </c>
      <c r="D1242" s="84">
        <v>43050.479166666664</v>
      </c>
      <c r="E1242" t="s">
        <v>1264</v>
      </c>
    </row>
    <row r="1243" spans="2:5">
      <c r="B1243" s="83">
        <v>115270</v>
      </c>
      <c r="C1243">
        <v>0.25</v>
      </c>
      <c r="D1243" s="84">
        <v>42976.454918981479</v>
      </c>
      <c r="E1243" t="s">
        <v>1265</v>
      </c>
    </row>
    <row r="1244" spans="2:5">
      <c r="B1244" s="83">
        <v>95260</v>
      </c>
      <c r="C1244">
        <v>0.25</v>
      </c>
      <c r="D1244" s="84">
        <v>43357.508101851854</v>
      </c>
      <c r="E1244" t="s">
        <v>1266</v>
      </c>
    </row>
    <row r="1245" spans="2:5">
      <c r="B1245" s="83">
        <v>170144</v>
      </c>
      <c r="C1245">
        <v>0.25</v>
      </c>
      <c r="D1245" s="84">
        <v>43411.770833333336</v>
      </c>
      <c r="E1245" t="s">
        <v>1267</v>
      </c>
    </row>
    <row r="1246" spans="2:5">
      <c r="B1246" s="83">
        <v>10763</v>
      </c>
      <c r="C1246">
        <v>0.25</v>
      </c>
      <c r="D1246" s="84">
        <v>43078.382291666669</v>
      </c>
      <c r="E1246" t="s">
        <v>247</v>
      </c>
    </row>
    <row r="1247" spans="2:5">
      <c r="B1247" s="83">
        <v>121959</v>
      </c>
      <c r="C1247">
        <v>0.25</v>
      </c>
      <c r="D1247" s="84">
        <v>42833.4375</v>
      </c>
      <c r="E1247" t="s">
        <v>1268</v>
      </c>
    </row>
    <row r="1248" spans="2:5">
      <c r="B1248" s="83">
        <v>118121</v>
      </c>
      <c r="C1248">
        <v>0.25</v>
      </c>
      <c r="D1248" s="84">
        <v>43088.520833333336</v>
      </c>
      <c r="E1248" t="s">
        <v>1269</v>
      </c>
    </row>
    <row r="1249" spans="2:5">
      <c r="B1249" s="83">
        <v>117279</v>
      </c>
      <c r="C1249">
        <v>0.25</v>
      </c>
      <c r="D1249" s="84">
        <v>43110.29179398148</v>
      </c>
      <c r="E1249" t="s">
        <v>1270</v>
      </c>
    </row>
    <row r="1250" spans="2:5">
      <c r="B1250" s="83">
        <v>269244</v>
      </c>
      <c r="C1250">
        <v>0.25</v>
      </c>
      <c r="D1250" s="84">
        <v>43743.419328703705</v>
      </c>
      <c r="E1250" t="s">
        <v>1271</v>
      </c>
    </row>
    <row r="1251" spans="2:5">
      <c r="B1251" s="83">
        <v>183300</v>
      </c>
      <c r="C1251">
        <v>0.25</v>
      </c>
      <c r="D1251" s="84">
        <v>42782.708333333336</v>
      </c>
      <c r="E1251" t="s">
        <v>1272</v>
      </c>
    </row>
    <row r="1252" spans="2:5">
      <c r="B1252" s="83">
        <v>115108</v>
      </c>
      <c r="C1252">
        <v>0.25</v>
      </c>
      <c r="D1252" s="84">
        <v>43242.520833333336</v>
      </c>
      <c r="E1252" t="s">
        <v>1273</v>
      </c>
    </row>
    <row r="1253" spans="2:5">
      <c r="B1253" s="83">
        <v>11818</v>
      </c>
      <c r="C1253">
        <v>0.25</v>
      </c>
      <c r="D1253" s="84">
        <v>43397.504467592589</v>
      </c>
      <c r="E1253" t="s">
        <v>218</v>
      </c>
    </row>
    <row r="1254" spans="2:5">
      <c r="B1254" s="83">
        <v>100842</v>
      </c>
      <c r="C1254">
        <v>0.25</v>
      </c>
      <c r="D1254" s="84">
        <v>43336.491516203707</v>
      </c>
      <c r="E1254" t="s">
        <v>1274</v>
      </c>
    </row>
    <row r="1255" spans="2:5">
      <c r="B1255" s="83">
        <v>94173</v>
      </c>
      <c r="C1255">
        <v>0.25</v>
      </c>
      <c r="D1255" s="84">
        <v>43475.604166666664</v>
      </c>
      <c r="E1255" t="s">
        <v>1243</v>
      </c>
    </row>
    <row r="1256" spans="2:5">
      <c r="B1256" s="83">
        <v>391946</v>
      </c>
      <c r="C1256">
        <v>0.25</v>
      </c>
      <c r="D1256" s="84">
        <v>43728.666666666664</v>
      </c>
      <c r="E1256" t="s">
        <v>1275</v>
      </c>
    </row>
    <row r="1257" spans="2:5">
      <c r="B1257" s="83">
        <v>124152</v>
      </c>
      <c r="C1257">
        <v>0.25</v>
      </c>
      <c r="D1257" s="84">
        <v>43161.499756944446</v>
      </c>
      <c r="E1257" t="s">
        <v>1276</v>
      </c>
    </row>
    <row r="1258" spans="2:5">
      <c r="B1258" s="83">
        <v>17227</v>
      </c>
      <c r="C1258">
        <v>0.25</v>
      </c>
      <c r="D1258" s="84">
        <v>43166.700659722221</v>
      </c>
      <c r="E1258" t="s">
        <v>1277</v>
      </c>
    </row>
    <row r="1259" spans="2:5">
      <c r="B1259" s="83">
        <v>123351</v>
      </c>
      <c r="C1259">
        <v>0.25</v>
      </c>
      <c r="D1259" s="84">
        <v>42819.416666666664</v>
      </c>
      <c r="E1259" t="s">
        <v>1278</v>
      </c>
    </row>
    <row r="1260" spans="2:5">
      <c r="B1260" s="83">
        <v>121435</v>
      </c>
      <c r="C1260">
        <v>0.25</v>
      </c>
      <c r="D1260" s="84">
        <v>42011.385000000002</v>
      </c>
      <c r="E1260" t="s">
        <v>306</v>
      </c>
    </row>
    <row r="1261" spans="2:5">
      <c r="B1261" s="83">
        <v>145028</v>
      </c>
      <c r="C1261">
        <v>0.25</v>
      </c>
      <c r="D1261" s="84">
        <v>43441.708333333336</v>
      </c>
      <c r="E1261" t="s">
        <v>1279</v>
      </c>
    </row>
    <row r="1262" spans="2:5">
      <c r="B1262" s="83">
        <v>570915</v>
      </c>
      <c r="C1262">
        <v>0.25</v>
      </c>
      <c r="D1262" s="84">
        <v>42552.468900462962</v>
      </c>
      <c r="E1262" t="s">
        <v>976</v>
      </c>
    </row>
    <row r="1263" spans="2:5">
      <c r="B1263" s="83">
        <v>112262</v>
      </c>
      <c r="C1263">
        <v>0.25</v>
      </c>
      <c r="D1263" s="84">
        <v>42912.708333333336</v>
      </c>
      <c r="E1263" t="s">
        <v>1280</v>
      </c>
    </row>
    <row r="1264" spans="2:5">
      <c r="B1264" s="83">
        <v>14502</v>
      </c>
      <c r="C1264">
        <v>0.25</v>
      </c>
      <c r="D1264" s="84">
        <v>43097.50540509259</v>
      </c>
      <c r="E1264" t="s">
        <v>218</v>
      </c>
    </row>
    <row r="1265" spans="2:5">
      <c r="B1265" s="83">
        <v>114872</v>
      </c>
      <c r="C1265">
        <v>0.25</v>
      </c>
      <c r="D1265" s="84">
        <v>42896.4375</v>
      </c>
      <c r="E1265" t="s">
        <v>1281</v>
      </c>
    </row>
    <row r="1266" spans="2:5">
      <c r="B1266" s="83">
        <v>119244</v>
      </c>
      <c r="C1266">
        <v>0.25</v>
      </c>
      <c r="D1266" s="84">
        <v>42938.5</v>
      </c>
      <c r="E1266" t="s">
        <v>1282</v>
      </c>
    </row>
    <row r="1267" spans="2:5">
      <c r="B1267" s="83">
        <v>117358</v>
      </c>
      <c r="C1267">
        <v>0.25</v>
      </c>
      <c r="D1267" s="84">
        <v>43082.757418981484</v>
      </c>
      <c r="E1267" t="s">
        <v>1283</v>
      </c>
    </row>
    <row r="1268" spans="2:5">
      <c r="B1268" s="83">
        <v>129092</v>
      </c>
      <c r="C1268">
        <v>0.25</v>
      </c>
      <c r="D1268" s="84">
        <v>42789.406134259261</v>
      </c>
      <c r="E1268" t="s">
        <v>1284</v>
      </c>
    </row>
    <row r="1269" spans="2:5">
      <c r="B1269" s="83">
        <v>170136</v>
      </c>
      <c r="C1269">
        <v>0.25</v>
      </c>
      <c r="D1269" s="84">
        <v>43095.731851851851</v>
      </c>
      <c r="E1269" t="s">
        <v>1285</v>
      </c>
    </row>
    <row r="1270" spans="2:5">
      <c r="B1270" s="83">
        <v>285868</v>
      </c>
      <c r="C1270">
        <v>0.25</v>
      </c>
      <c r="D1270" s="84">
        <v>42918.375</v>
      </c>
      <c r="E1270" t="s">
        <v>1099</v>
      </c>
    </row>
    <row r="1271" spans="2:5">
      <c r="B1271" s="83">
        <v>120970</v>
      </c>
      <c r="C1271">
        <v>0.25</v>
      </c>
      <c r="D1271" s="84">
        <v>42846.450300925928</v>
      </c>
      <c r="E1271" t="s">
        <v>1286</v>
      </c>
    </row>
    <row r="1272" spans="2:5">
      <c r="B1272" s="83">
        <v>114237</v>
      </c>
      <c r="C1272">
        <v>0.25</v>
      </c>
      <c r="D1272" s="84">
        <v>42901.460451388892</v>
      </c>
      <c r="E1272" t="s">
        <v>1287</v>
      </c>
    </row>
    <row r="1273" spans="2:5">
      <c r="B1273" s="83">
        <v>732607</v>
      </c>
      <c r="C1273">
        <v>0.25</v>
      </c>
      <c r="D1273" s="84">
        <v>43641.745173611111</v>
      </c>
      <c r="E1273" t="s">
        <v>1288</v>
      </c>
    </row>
    <row r="1274" spans="2:5">
      <c r="B1274" s="83">
        <v>112126</v>
      </c>
      <c r="C1274">
        <v>0.25</v>
      </c>
      <c r="D1274" s="84">
        <v>43248.405960648146</v>
      </c>
      <c r="E1274" t="s">
        <v>1289</v>
      </c>
    </row>
    <row r="1275" spans="2:5">
      <c r="B1275" s="83">
        <v>563429</v>
      </c>
      <c r="C1275">
        <v>0.25</v>
      </c>
      <c r="D1275" s="84">
        <v>42562.481168981481</v>
      </c>
      <c r="E1275" t="s">
        <v>1290</v>
      </c>
    </row>
    <row r="1276" spans="2:5">
      <c r="B1276" s="83">
        <v>163739</v>
      </c>
      <c r="C1276">
        <v>0.25</v>
      </c>
      <c r="D1276" s="84">
        <v>42794.729166666664</v>
      </c>
      <c r="E1276" t="s">
        <v>1291</v>
      </c>
    </row>
    <row r="1277" spans="2:5">
      <c r="B1277" s="83">
        <v>213615</v>
      </c>
      <c r="C1277">
        <v>0.25</v>
      </c>
      <c r="D1277" s="84">
        <v>43058.75</v>
      </c>
      <c r="E1277" t="s">
        <v>1292</v>
      </c>
    </row>
    <row r="1278" spans="2:5">
      <c r="B1278" s="83">
        <v>358023</v>
      </c>
      <c r="C1278">
        <v>0.25</v>
      </c>
      <c r="D1278" s="84">
        <v>42830.708333333336</v>
      </c>
      <c r="E1278" t="s">
        <v>1293</v>
      </c>
    </row>
    <row r="1279" spans="2:5">
      <c r="B1279" s="83">
        <v>79789</v>
      </c>
      <c r="C1279">
        <v>0.25</v>
      </c>
      <c r="D1279" s="84">
        <v>43188.6875</v>
      </c>
      <c r="E1279" t="s">
        <v>1294</v>
      </c>
    </row>
    <row r="1280" spans="2:5">
      <c r="B1280" s="83">
        <v>133113</v>
      </c>
      <c r="C1280">
        <v>0.25</v>
      </c>
      <c r="D1280" s="84">
        <v>42803.729166666664</v>
      </c>
      <c r="E1280" t="s">
        <v>1295</v>
      </c>
    </row>
    <row r="1281" spans="2:5">
      <c r="B1281" s="83">
        <v>120189</v>
      </c>
      <c r="C1281">
        <v>0.24</v>
      </c>
      <c r="D1281" s="84">
        <v>42854.416666666664</v>
      </c>
      <c r="E1281" t="s">
        <v>1296</v>
      </c>
    </row>
    <row r="1282" spans="2:5">
      <c r="B1282" s="83">
        <v>124366</v>
      </c>
      <c r="C1282">
        <v>0.24</v>
      </c>
      <c r="D1282" s="84">
        <v>43314.771898148145</v>
      </c>
      <c r="E1282" t="s">
        <v>1297</v>
      </c>
    </row>
    <row r="1283" spans="2:5">
      <c r="B1283" s="83">
        <v>581797</v>
      </c>
      <c r="C1283">
        <v>0.24</v>
      </c>
      <c r="D1283" s="84">
        <v>41647.416666666664</v>
      </c>
      <c r="E1283" t="s">
        <v>1298</v>
      </c>
    </row>
    <row r="1284" spans="2:5">
      <c r="B1284" s="83">
        <v>179156</v>
      </c>
      <c r="C1284">
        <v>0.24</v>
      </c>
      <c r="D1284" s="84">
        <v>42824.791666666664</v>
      </c>
      <c r="E1284" t="s">
        <v>1299</v>
      </c>
    </row>
    <row r="1285" spans="2:5">
      <c r="B1285" s="83">
        <v>51802</v>
      </c>
      <c r="C1285">
        <v>0.24</v>
      </c>
      <c r="D1285" s="84">
        <v>43172.708333333336</v>
      </c>
      <c r="E1285" t="s">
        <v>1300</v>
      </c>
    </row>
    <row r="1286" spans="2:5">
      <c r="B1286" s="83">
        <v>110626</v>
      </c>
      <c r="C1286">
        <v>0.24</v>
      </c>
      <c r="D1286" s="84">
        <v>43257.61210648148</v>
      </c>
      <c r="E1286" t="s">
        <v>1301</v>
      </c>
    </row>
    <row r="1287" spans="2:5">
      <c r="B1287" s="83">
        <v>114599</v>
      </c>
      <c r="C1287">
        <v>0.24</v>
      </c>
      <c r="D1287" s="84">
        <v>42899.5625</v>
      </c>
      <c r="E1287" t="s">
        <v>534</v>
      </c>
    </row>
    <row r="1288" spans="2:5">
      <c r="B1288" s="83">
        <v>125911</v>
      </c>
      <c r="C1288">
        <v>0.24</v>
      </c>
      <c r="D1288" s="84">
        <v>43135.416666666664</v>
      </c>
      <c r="E1288" t="s">
        <v>1302</v>
      </c>
    </row>
    <row r="1289" spans="2:5">
      <c r="B1289" s="83">
        <v>189572</v>
      </c>
      <c r="C1289">
        <v>0.24</v>
      </c>
      <c r="D1289" s="84">
        <v>43628.793900462966</v>
      </c>
      <c r="E1289" t="s">
        <v>1303</v>
      </c>
    </row>
    <row r="1290" spans="2:5">
      <c r="B1290" s="83">
        <v>547717</v>
      </c>
      <c r="C1290">
        <v>0.24</v>
      </c>
      <c r="D1290" s="84">
        <v>43732.413483796299</v>
      </c>
      <c r="E1290" t="s">
        <v>1304</v>
      </c>
    </row>
    <row r="1291" spans="2:5">
      <c r="B1291" s="83">
        <v>39736</v>
      </c>
      <c r="C1291">
        <v>0.24</v>
      </c>
      <c r="D1291" s="84">
        <v>43062.704687500001</v>
      </c>
      <c r="E1291" t="s">
        <v>1305</v>
      </c>
    </row>
    <row r="1292" spans="2:5">
      <c r="B1292" s="83">
        <v>99834</v>
      </c>
      <c r="C1292">
        <v>0.24</v>
      </c>
      <c r="D1292" s="84">
        <v>43084.507199074076</v>
      </c>
      <c r="E1292" t="s">
        <v>1306</v>
      </c>
    </row>
    <row r="1293" spans="2:5">
      <c r="B1293" s="83">
        <v>143560</v>
      </c>
      <c r="C1293">
        <v>0.24</v>
      </c>
      <c r="D1293" s="84">
        <v>42997.770833333336</v>
      </c>
      <c r="E1293" t="s">
        <v>1307</v>
      </c>
    </row>
    <row r="1294" spans="2:5">
      <c r="B1294" s="83">
        <v>752025</v>
      </c>
      <c r="C1294">
        <v>0.24</v>
      </c>
      <c r="D1294" s="84">
        <v>42188.398159722223</v>
      </c>
      <c r="E1294" t="s">
        <v>1308</v>
      </c>
    </row>
    <row r="1295" spans="2:5">
      <c r="B1295" s="83">
        <v>116940</v>
      </c>
      <c r="C1295">
        <v>0.24</v>
      </c>
      <c r="D1295" s="84">
        <v>42860.506944444445</v>
      </c>
      <c r="E1295" t="s">
        <v>1309</v>
      </c>
    </row>
    <row r="1296" spans="2:5">
      <c r="B1296" s="83">
        <v>184595</v>
      </c>
      <c r="C1296">
        <v>0.24</v>
      </c>
      <c r="D1296" s="84">
        <v>42793.706689814811</v>
      </c>
      <c r="E1296" t="s">
        <v>1310</v>
      </c>
    </row>
    <row r="1297" spans="2:5">
      <c r="B1297" s="83">
        <v>132866</v>
      </c>
      <c r="C1297">
        <v>0.24</v>
      </c>
      <c r="D1297" s="84">
        <v>43546.768576388888</v>
      </c>
      <c r="E1297" t="s">
        <v>1311</v>
      </c>
    </row>
    <row r="1298" spans="2:5">
      <c r="B1298" s="83">
        <v>141522</v>
      </c>
      <c r="C1298">
        <v>0.24</v>
      </c>
      <c r="D1298" s="84">
        <v>43170.44027777778</v>
      </c>
      <c r="E1298" t="s">
        <v>1312</v>
      </c>
    </row>
    <row r="1299" spans="2:5">
      <c r="B1299" s="83">
        <v>82286</v>
      </c>
      <c r="C1299">
        <v>0.24</v>
      </c>
      <c r="D1299" s="84">
        <v>42949.715277777781</v>
      </c>
      <c r="E1299" t="s">
        <v>1313</v>
      </c>
    </row>
    <row r="1300" spans="2:5">
      <c r="B1300" s="83">
        <v>225677</v>
      </c>
      <c r="C1300">
        <v>0.24</v>
      </c>
      <c r="D1300" s="84">
        <v>42949.75</v>
      </c>
      <c r="E1300" t="s">
        <v>1314</v>
      </c>
    </row>
    <row r="1301" spans="2:5">
      <c r="B1301" s="83">
        <v>120960</v>
      </c>
      <c r="C1301">
        <v>0.24</v>
      </c>
      <c r="D1301" s="84">
        <v>42848.416666666664</v>
      </c>
      <c r="E1301" t="s">
        <v>1315</v>
      </c>
    </row>
    <row r="1302" spans="2:5">
      <c r="B1302" s="83">
        <v>146678</v>
      </c>
      <c r="C1302">
        <v>0.24</v>
      </c>
      <c r="D1302" s="84">
        <v>43551.730706018519</v>
      </c>
      <c r="E1302" t="s">
        <v>1316</v>
      </c>
    </row>
    <row r="1303" spans="2:5">
      <c r="B1303" s="83">
        <v>206046</v>
      </c>
      <c r="C1303">
        <v>0.24</v>
      </c>
      <c r="D1303" s="84">
        <v>42747.708333333336</v>
      </c>
      <c r="E1303" t="s">
        <v>1317</v>
      </c>
    </row>
    <row r="1304" spans="2:5">
      <c r="B1304" s="83">
        <v>128546</v>
      </c>
      <c r="C1304">
        <v>0.24</v>
      </c>
      <c r="D1304" s="84">
        <v>42777.291666666664</v>
      </c>
      <c r="E1304" t="s">
        <v>1318</v>
      </c>
    </row>
    <row r="1305" spans="2:5">
      <c r="B1305" s="83">
        <v>115911</v>
      </c>
      <c r="C1305">
        <v>0.24</v>
      </c>
      <c r="D1305" s="84">
        <v>42970.5</v>
      </c>
      <c r="E1305" t="s">
        <v>1319</v>
      </c>
    </row>
    <row r="1306" spans="2:5">
      <c r="B1306" s="83">
        <v>238609</v>
      </c>
      <c r="C1306">
        <v>0.24</v>
      </c>
      <c r="D1306" s="84">
        <v>42848.4375</v>
      </c>
      <c r="E1306" t="s">
        <v>1320</v>
      </c>
    </row>
    <row r="1307" spans="2:5">
      <c r="B1307" s="83">
        <v>125141</v>
      </c>
      <c r="C1307">
        <v>0.24</v>
      </c>
      <c r="D1307" s="84">
        <v>43144.509270833332</v>
      </c>
      <c r="E1307" t="s">
        <v>1321</v>
      </c>
    </row>
    <row r="1308" spans="2:5">
      <c r="B1308" s="83">
        <v>118101</v>
      </c>
      <c r="C1308">
        <v>0.24</v>
      </c>
      <c r="D1308" s="84">
        <v>43095.520833333336</v>
      </c>
      <c r="E1308" t="s">
        <v>1322</v>
      </c>
    </row>
    <row r="1309" spans="2:5">
      <c r="B1309" s="83">
        <v>146261</v>
      </c>
      <c r="C1309">
        <v>0.24</v>
      </c>
      <c r="D1309" s="84">
        <v>42849.75</v>
      </c>
      <c r="E1309" t="s">
        <v>1323</v>
      </c>
    </row>
    <row r="1310" spans="2:5">
      <c r="B1310" s="83">
        <v>161387</v>
      </c>
      <c r="C1310">
        <v>0.24</v>
      </c>
      <c r="D1310" s="84">
        <v>42377.416666666664</v>
      </c>
      <c r="E1310" t="s">
        <v>1324</v>
      </c>
    </row>
    <row r="1311" spans="2:5">
      <c r="B1311" s="83">
        <v>113710</v>
      </c>
      <c r="C1311">
        <v>0.24</v>
      </c>
      <c r="D1311" s="84">
        <v>43246.354166666664</v>
      </c>
      <c r="E1311" t="s">
        <v>1325</v>
      </c>
    </row>
    <row r="1312" spans="2:5">
      <c r="B1312" s="83">
        <v>117430</v>
      </c>
      <c r="C1312">
        <v>0.24</v>
      </c>
      <c r="D1312" s="84">
        <v>42951.648414351854</v>
      </c>
      <c r="E1312" t="s">
        <v>1326</v>
      </c>
    </row>
    <row r="1313" spans="2:5">
      <c r="B1313" s="83">
        <v>71795</v>
      </c>
      <c r="C1313">
        <v>0.24</v>
      </c>
      <c r="D1313" s="84">
        <v>42991.802083333336</v>
      </c>
      <c r="E1313" t="s">
        <v>1327</v>
      </c>
    </row>
    <row r="1314" spans="2:5">
      <c r="B1314" s="83">
        <v>138231</v>
      </c>
      <c r="C1314">
        <v>0.24</v>
      </c>
      <c r="D1314" s="84">
        <v>43050.458333333336</v>
      </c>
      <c r="E1314" t="s">
        <v>1264</v>
      </c>
    </row>
    <row r="1315" spans="2:5">
      <c r="B1315" s="83">
        <v>97068</v>
      </c>
      <c r="C1315">
        <v>0.24</v>
      </c>
      <c r="D1315" s="84">
        <v>43349.509398148148</v>
      </c>
      <c r="E1315" t="s">
        <v>1328</v>
      </c>
    </row>
    <row r="1316" spans="2:5">
      <c r="B1316" s="83">
        <v>104928</v>
      </c>
      <c r="C1316">
        <v>0.24</v>
      </c>
      <c r="D1316" s="84">
        <v>43277.75</v>
      </c>
      <c r="E1316" t="s">
        <v>1329</v>
      </c>
    </row>
    <row r="1317" spans="2:5">
      <c r="B1317" s="83">
        <v>113373</v>
      </c>
      <c r="C1317">
        <v>0.24</v>
      </c>
      <c r="D1317" s="84">
        <v>42999.423263888886</v>
      </c>
      <c r="E1317" t="s">
        <v>1330</v>
      </c>
    </row>
    <row r="1318" spans="2:5">
      <c r="B1318" s="83">
        <v>169896</v>
      </c>
      <c r="C1318">
        <v>0.24</v>
      </c>
      <c r="D1318" s="84">
        <v>43279.767997685187</v>
      </c>
      <c r="E1318" t="s">
        <v>1331</v>
      </c>
    </row>
    <row r="1319" spans="2:5">
      <c r="B1319" s="83">
        <v>120862</v>
      </c>
      <c r="C1319">
        <v>0.24</v>
      </c>
      <c r="D1319" s="84">
        <v>43183.4375</v>
      </c>
      <c r="E1319" t="s">
        <v>1332</v>
      </c>
    </row>
    <row r="1320" spans="2:5">
      <c r="B1320" s="83">
        <v>52277</v>
      </c>
      <c r="C1320">
        <v>0.24</v>
      </c>
      <c r="D1320" s="84">
        <v>42536.704236111109</v>
      </c>
      <c r="E1320" t="s">
        <v>1333</v>
      </c>
    </row>
    <row r="1321" spans="2:5">
      <c r="B1321" s="83">
        <v>201340</v>
      </c>
      <c r="C1321">
        <v>0.24</v>
      </c>
      <c r="D1321" s="84">
        <v>42852.416666666664</v>
      </c>
      <c r="E1321" t="s">
        <v>1334</v>
      </c>
    </row>
    <row r="1322" spans="2:5">
      <c r="B1322" s="83">
        <v>93952</v>
      </c>
      <c r="C1322">
        <v>0.24</v>
      </c>
      <c r="D1322" s="84">
        <v>43496.506944444445</v>
      </c>
      <c r="E1322" t="s">
        <v>1335</v>
      </c>
    </row>
    <row r="1323" spans="2:5">
      <c r="B1323" s="83">
        <v>100272</v>
      </c>
      <c r="C1323">
        <v>0.24</v>
      </c>
      <c r="D1323" s="84">
        <v>43339.506944444445</v>
      </c>
      <c r="E1323" t="s">
        <v>1336</v>
      </c>
    </row>
    <row r="1324" spans="2:5">
      <c r="B1324" s="83">
        <v>97120</v>
      </c>
      <c r="C1324">
        <v>0.24</v>
      </c>
      <c r="D1324" s="84">
        <v>42975.770833333336</v>
      </c>
      <c r="E1324" t="s">
        <v>1337</v>
      </c>
    </row>
    <row r="1325" spans="2:5">
      <c r="B1325" s="83">
        <v>189611</v>
      </c>
      <c r="C1325">
        <v>0.24</v>
      </c>
      <c r="D1325" s="84">
        <v>43628.795613425929</v>
      </c>
      <c r="E1325" t="s">
        <v>1303</v>
      </c>
    </row>
    <row r="1326" spans="2:5">
      <c r="B1326" s="83">
        <v>124968</v>
      </c>
      <c r="C1326">
        <v>0.24</v>
      </c>
      <c r="D1326" s="84">
        <v>43150.575555555559</v>
      </c>
      <c r="E1326" t="s">
        <v>1338</v>
      </c>
    </row>
    <row r="1327" spans="2:5">
      <c r="B1327" s="83">
        <v>1944610</v>
      </c>
      <c r="C1327">
        <v>0.24</v>
      </c>
      <c r="D1327" s="84">
        <v>42743.75</v>
      </c>
      <c r="E1327" t="s">
        <v>1339</v>
      </c>
    </row>
    <row r="1328" spans="2:5">
      <c r="B1328" s="83">
        <v>113314</v>
      </c>
      <c r="C1328">
        <v>0.24</v>
      </c>
      <c r="D1328" s="84">
        <v>42907.462152777778</v>
      </c>
      <c r="E1328" t="s">
        <v>1340</v>
      </c>
    </row>
    <row r="1329" spans="2:5">
      <c r="B1329" s="83">
        <v>82329</v>
      </c>
      <c r="C1329">
        <v>0.24</v>
      </c>
      <c r="D1329" s="84">
        <v>42949.708333333336</v>
      </c>
      <c r="E1329" t="s">
        <v>1313</v>
      </c>
    </row>
    <row r="1330" spans="2:5">
      <c r="B1330" s="83">
        <v>737160</v>
      </c>
      <c r="C1330">
        <v>0.24</v>
      </c>
      <c r="D1330" s="84">
        <v>41660.431921296295</v>
      </c>
      <c r="E1330" t="s">
        <v>1341</v>
      </c>
    </row>
    <row r="1331" spans="2:5">
      <c r="B1331" s="83">
        <v>192321</v>
      </c>
      <c r="C1331">
        <v>0.24</v>
      </c>
      <c r="D1331" s="84">
        <v>43207.5</v>
      </c>
      <c r="E1331" t="s">
        <v>519</v>
      </c>
    </row>
    <row r="1332" spans="2:5">
      <c r="B1332" s="83">
        <v>149669</v>
      </c>
      <c r="C1332">
        <v>0.24</v>
      </c>
      <c r="D1332" s="84">
        <v>43138.765798611108</v>
      </c>
      <c r="E1332" t="s">
        <v>1342</v>
      </c>
    </row>
    <row r="1333" spans="2:5">
      <c r="B1333" s="83">
        <v>120740</v>
      </c>
      <c r="C1333">
        <v>0.24</v>
      </c>
      <c r="D1333" s="84">
        <v>43017.568437499998</v>
      </c>
      <c r="E1333" t="s">
        <v>1343</v>
      </c>
    </row>
    <row r="1334" spans="2:5">
      <c r="B1334" s="83">
        <v>447443</v>
      </c>
      <c r="C1334">
        <v>0.24</v>
      </c>
      <c r="D1334" s="84">
        <v>43640.730543981481</v>
      </c>
      <c r="E1334" t="s">
        <v>1344</v>
      </c>
    </row>
    <row r="1335" spans="2:5">
      <c r="B1335" s="83">
        <v>110436</v>
      </c>
      <c r="C1335">
        <v>0.24</v>
      </c>
      <c r="D1335" s="84">
        <v>43284.512488425928</v>
      </c>
      <c r="E1335" t="s">
        <v>1345</v>
      </c>
    </row>
    <row r="1336" spans="2:5">
      <c r="B1336" s="83">
        <v>216847</v>
      </c>
      <c r="C1336">
        <v>0.24</v>
      </c>
      <c r="D1336" s="84">
        <v>43020.438483796293</v>
      </c>
      <c r="E1336" t="s">
        <v>1346</v>
      </c>
    </row>
    <row r="1337" spans="2:5">
      <c r="B1337" s="83">
        <v>780992</v>
      </c>
      <c r="C1337">
        <v>0.24</v>
      </c>
      <c r="D1337" s="84">
        <v>41671.095289351855</v>
      </c>
      <c r="E1337" t="s">
        <v>1347</v>
      </c>
    </row>
    <row r="1338" spans="2:5">
      <c r="B1338" s="83">
        <v>112574</v>
      </c>
      <c r="C1338">
        <v>0.24</v>
      </c>
      <c r="D1338" s="84">
        <v>43064.291666666664</v>
      </c>
      <c r="E1338" t="s">
        <v>1348</v>
      </c>
    </row>
    <row r="1339" spans="2:5">
      <c r="B1339" s="83">
        <v>516877</v>
      </c>
      <c r="C1339">
        <v>0.24</v>
      </c>
      <c r="D1339" s="84">
        <v>42190.759305555555</v>
      </c>
      <c r="E1339" t="s">
        <v>1349</v>
      </c>
    </row>
    <row r="1340" spans="2:5">
      <c r="B1340" s="83">
        <v>242554</v>
      </c>
      <c r="C1340">
        <v>0.24</v>
      </c>
      <c r="D1340" s="84">
        <v>42959.375</v>
      </c>
      <c r="E1340" t="s">
        <v>1350</v>
      </c>
    </row>
    <row r="1341" spans="2:5">
      <c r="B1341" s="83">
        <v>982948</v>
      </c>
      <c r="C1341">
        <v>0.24</v>
      </c>
      <c r="D1341" s="84">
        <v>43370.531400462962</v>
      </c>
      <c r="E1341" t="s">
        <v>1351</v>
      </c>
    </row>
    <row r="1342" spans="2:5">
      <c r="B1342" s="83">
        <v>102185</v>
      </c>
      <c r="C1342">
        <v>0.24</v>
      </c>
      <c r="D1342" s="84">
        <v>43041.729166666664</v>
      </c>
      <c r="E1342" t="s">
        <v>1352</v>
      </c>
    </row>
    <row r="1343" spans="2:5">
      <c r="B1343" s="83">
        <v>126641</v>
      </c>
      <c r="C1343">
        <v>0.24</v>
      </c>
      <c r="D1343" s="84">
        <v>43129.520833333336</v>
      </c>
      <c r="E1343" t="s">
        <v>1353</v>
      </c>
    </row>
    <row r="1344" spans="2:5">
      <c r="B1344" s="83">
        <v>80793</v>
      </c>
      <c r="C1344">
        <v>0.24</v>
      </c>
      <c r="D1344" s="84">
        <v>43243.504814814813</v>
      </c>
      <c r="E1344" t="s">
        <v>218</v>
      </c>
    </row>
    <row r="1345" spans="2:5">
      <c r="B1345" s="83">
        <v>94120</v>
      </c>
      <c r="C1345">
        <v>0.24</v>
      </c>
      <c r="D1345" s="84">
        <v>43476.719074074077</v>
      </c>
      <c r="E1345" t="s">
        <v>1354</v>
      </c>
    </row>
    <row r="1346" spans="2:5">
      <c r="B1346" s="83">
        <v>145098</v>
      </c>
      <c r="C1346">
        <v>0.24</v>
      </c>
      <c r="D1346" s="84">
        <v>43382.811689814815</v>
      </c>
      <c r="E1346" t="s">
        <v>1355</v>
      </c>
    </row>
    <row r="1347" spans="2:5">
      <c r="B1347" s="83">
        <v>497627</v>
      </c>
      <c r="C1347">
        <v>0.24</v>
      </c>
      <c r="D1347" s="84">
        <v>41964.354166666664</v>
      </c>
      <c r="E1347" t="s">
        <v>1356</v>
      </c>
    </row>
    <row r="1348" spans="2:5">
      <c r="B1348" s="83">
        <v>197639</v>
      </c>
      <c r="C1348">
        <v>0.24</v>
      </c>
      <c r="D1348" s="84">
        <v>42555.736539351848</v>
      </c>
      <c r="E1348" t="s">
        <v>1357</v>
      </c>
    </row>
    <row r="1349" spans="2:5">
      <c r="B1349" s="83">
        <v>179557</v>
      </c>
      <c r="C1349">
        <v>0.24</v>
      </c>
      <c r="D1349" s="84">
        <v>42804.739583333336</v>
      </c>
      <c r="E1349" t="s">
        <v>1358</v>
      </c>
    </row>
    <row r="1350" spans="2:5">
      <c r="B1350" s="83">
        <v>34734</v>
      </c>
      <c r="C1350">
        <v>0.24</v>
      </c>
      <c r="D1350" s="84">
        <v>43195.53019675926</v>
      </c>
      <c r="E1350" t="s">
        <v>218</v>
      </c>
    </row>
    <row r="1351" spans="2:5">
      <c r="B1351" s="83">
        <v>121901</v>
      </c>
      <c r="C1351">
        <v>0.24</v>
      </c>
      <c r="D1351" s="84">
        <v>43025.74722222222</v>
      </c>
      <c r="E1351" t="s">
        <v>1359</v>
      </c>
    </row>
    <row r="1352" spans="2:5">
      <c r="B1352" s="83">
        <v>336234</v>
      </c>
      <c r="C1352">
        <v>0.24</v>
      </c>
      <c r="D1352" s="84">
        <v>43550.75</v>
      </c>
      <c r="E1352" t="s">
        <v>1360</v>
      </c>
    </row>
    <row r="1353" spans="2:5">
      <c r="B1353" s="83">
        <v>105833</v>
      </c>
      <c r="C1353">
        <v>0.24</v>
      </c>
      <c r="D1353" s="84">
        <v>43273.601655092592</v>
      </c>
      <c r="E1353" t="s">
        <v>1361</v>
      </c>
    </row>
    <row r="1354" spans="2:5">
      <c r="B1354" s="83">
        <v>62863</v>
      </c>
      <c r="C1354">
        <v>0.24</v>
      </c>
      <c r="D1354" s="84">
        <v>43103.742777777778</v>
      </c>
      <c r="E1354" t="s">
        <v>166</v>
      </c>
    </row>
    <row r="1355" spans="2:5">
      <c r="B1355" s="83">
        <v>120666</v>
      </c>
      <c r="C1355">
        <v>0.24</v>
      </c>
      <c r="D1355" s="84">
        <v>42930.4375</v>
      </c>
      <c r="E1355" t="s">
        <v>1362</v>
      </c>
    </row>
    <row r="1356" spans="2:5">
      <c r="B1356" s="83">
        <v>124425</v>
      </c>
      <c r="C1356">
        <v>0.24</v>
      </c>
      <c r="D1356" s="84">
        <v>42998.740231481483</v>
      </c>
      <c r="E1356" t="s">
        <v>1363</v>
      </c>
    </row>
    <row r="1357" spans="2:5">
      <c r="B1357" s="83">
        <v>117567</v>
      </c>
      <c r="C1357">
        <v>0.24</v>
      </c>
      <c r="D1357" s="84">
        <v>43032.5</v>
      </c>
      <c r="E1357" t="s">
        <v>1364</v>
      </c>
    </row>
    <row r="1358" spans="2:5">
      <c r="B1358" s="83">
        <v>93978</v>
      </c>
      <c r="C1358">
        <v>0.24</v>
      </c>
      <c r="D1358" s="84">
        <v>43476.718807870369</v>
      </c>
      <c r="E1358" t="s">
        <v>1354</v>
      </c>
    </row>
    <row r="1359" spans="2:5">
      <c r="B1359" s="83">
        <v>117937</v>
      </c>
      <c r="C1359">
        <v>0.24</v>
      </c>
      <c r="D1359" s="84">
        <v>42875.416666666664</v>
      </c>
      <c r="E1359" t="s">
        <v>1365</v>
      </c>
    </row>
    <row r="1360" spans="2:5">
      <c r="B1360" s="83">
        <v>120170</v>
      </c>
      <c r="C1360">
        <v>0.24</v>
      </c>
      <c r="D1360" s="84">
        <v>42856.375</v>
      </c>
      <c r="E1360" t="s">
        <v>1366</v>
      </c>
    </row>
    <row r="1361" spans="2:5">
      <c r="B1361" s="83">
        <v>106794</v>
      </c>
      <c r="C1361">
        <v>0.24</v>
      </c>
      <c r="D1361" s="84">
        <v>43270.514988425923</v>
      </c>
      <c r="E1361" t="s">
        <v>1367</v>
      </c>
    </row>
    <row r="1362" spans="2:5">
      <c r="B1362" s="83">
        <v>126150</v>
      </c>
      <c r="C1362">
        <v>0.24</v>
      </c>
      <c r="D1362" s="84">
        <v>43112.503541666665</v>
      </c>
      <c r="E1362" t="s">
        <v>1368</v>
      </c>
    </row>
    <row r="1363" spans="2:5">
      <c r="B1363" s="83">
        <v>118132</v>
      </c>
      <c r="C1363">
        <v>0.24</v>
      </c>
      <c r="D1363" s="84">
        <v>43094.041666666664</v>
      </c>
      <c r="E1363" t="s">
        <v>1369</v>
      </c>
    </row>
    <row r="1364" spans="2:5">
      <c r="B1364" s="83">
        <v>256595</v>
      </c>
      <c r="C1364">
        <v>0.24</v>
      </c>
      <c r="D1364" s="84">
        <v>43588.607256944444</v>
      </c>
      <c r="E1364" t="s">
        <v>1370</v>
      </c>
    </row>
    <row r="1365" spans="2:5">
      <c r="B1365" s="83">
        <v>117548</v>
      </c>
      <c r="C1365">
        <v>0.24</v>
      </c>
      <c r="D1365" s="84">
        <v>43213.461180555554</v>
      </c>
      <c r="E1365" t="s">
        <v>1371</v>
      </c>
    </row>
    <row r="1366" spans="2:5">
      <c r="B1366" s="83">
        <v>104758</v>
      </c>
      <c r="C1366">
        <v>0.24</v>
      </c>
      <c r="D1366" s="84">
        <v>43336.791666666664</v>
      </c>
      <c r="E1366" t="s">
        <v>1372</v>
      </c>
    </row>
    <row r="1367" spans="2:5">
      <c r="B1367" s="83">
        <v>137600</v>
      </c>
      <c r="C1367">
        <v>0.24</v>
      </c>
      <c r="D1367" s="84">
        <v>42719.6875</v>
      </c>
      <c r="E1367" t="s">
        <v>1373</v>
      </c>
    </row>
    <row r="1368" spans="2:5">
      <c r="B1368" s="83">
        <v>10358</v>
      </c>
      <c r="C1368">
        <v>0.24</v>
      </c>
      <c r="D1368" s="84">
        <v>43070.382187499999</v>
      </c>
      <c r="E1368" t="s">
        <v>247</v>
      </c>
    </row>
    <row r="1369" spans="2:5">
      <c r="B1369" s="83">
        <v>281949</v>
      </c>
      <c r="C1369">
        <v>0.24</v>
      </c>
      <c r="D1369" s="84">
        <v>42764.708333333336</v>
      </c>
      <c r="E1369" t="s">
        <v>1374</v>
      </c>
    </row>
    <row r="1370" spans="2:5">
      <c r="B1370" s="83">
        <v>165185</v>
      </c>
      <c r="C1370">
        <v>0.24</v>
      </c>
      <c r="D1370" s="84">
        <v>42747.770833333336</v>
      </c>
      <c r="E1370" t="s">
        <v>1375</v>
      </c>
    </row>
    <row r="1371" spans="2:5">
      <c r="B1371" s="83">
        <v>114279</v>
      </c>
      <c r="C1371">
        <v>0.24</v>
      </c>
      <c r="D1371" s="84">
        <v>42986.875</v>
      </c>
      <c r="E1371" t="s">
        <v>1376</v>
      </c>
    </row>
    <row r="1372" spans="2:5">
      <c r="B1372" s="83">
        <v>117976</v>
      </c>
      <c r="C1372">
        <v>0.24</v>
      </c>
      <c r="D1372" s="84">
        <v>43209.686724537038</v>
      </c>
      <c r="E1372" t="s">
        <v>1377</v>
      </c>
    </row>
    <row r="1373" spans="2:5">
      <c r="B1373" s="83">
        <v>102850</v>
      </c>
      <c r="C1373">
        <v>0.24</v>
      </c>
      <c r="D1373" s="84">
        <v>43342.50440972222</v>
      </c>
      <c r="E1373" t="s">
        <v>218</v>
      </c>
    </row>
    <row r="1374" spans="2:5">
      <c r="B1374" s="83">
        <v>149518</v>
      </c>
      <c r="C1374">
        <v>0.24</v>
      </c>
      <c r="D1374" s="84">
        <v>43401.416666666664</v>
      </c>
      <c r="E1374" t="s">
        <v>1378</v>
      </c>
    </row>
    <row r="1375" spans="2:5">
      <c r="B1375" s="83">
        <v>77256</v>
      </c>
      <c r="C1375">
        <v>0.24</v>
      </c>
      <c r="D1375" s="84">
        <v>42948.708333333336</v>
      </c>
      <c r="E1375" t="s">
        <v>1379</v>
      </c>
    </row>
    <row r="1376" spans="2:5">
      <c r="B1376" s="83">
        <v>189563</v>
      </c>
      <c r="C1376">
        <v>0.24</v>
      </c>
      <c r="D1376" s="84">
        <v>43393.409537037034</v>
      </c>
      <c r="E1376" t="s">
        <v>1380</v>
      </c>
    </row>
    <row r="1377" spans="2:5">
      <c r="B1377" s="83">
        <v>772679</v>
      </c>
      <c r="C1377">
        <v>0.24</v>
      </c>
      <c r="D1377" s="84">
        <v>41977.446053240739</v>
      </c>
      <c r="E1377" t="s">
        <v>1381</v>
      </c>
    </row>
    <row r="1378" spans="2:5">
      <c r="B1378" s="83">
        <v>27936</v>
      </c>
      <c r="C1378">
        <v>0.24</v>
      </c>
      <c r="D1378" s="84">
        <v>43085.565462962964</v>
      </c>
      <c r="E1378" t="s">
        <v>1382</v>
      </c>
    </row>
    <row r="1379" spans="2:5">
      <c r="B1379" s="83">
        <v>120416</v>
      </c>
      <c r="C1379">
        <v>0.24</v>
      </c>
      <c r="D1379" s="84">
        <v>42839.513888888891</v>
      </c>
      <c r="E1379" t="s">
        <v>1383</v>
      </c>
    </row>
    <row r="1380" spans="2:5">
      <c r="B1380" s="83">
        <v>112108</v>
      </c>
      <c r="C1380">
        <v>0.24</v>
      </c>
      <c r="D1380" s="84">
        <v>43049.616412037038</v>
      </c>
      <c r="E1380" t="s">
        <v>1384</v>
      </c>
    </row>
    <row r="1381" spans="2:5">
      <c r="B1381" s="83">
        <v>77155</v>
      </c>
      <c r="C1381">
        <v>0.24</v>
      </c>
      <c r="D1381" s="84">
        <v>41821.760416666664</v>
      </c>
      <c r="E1381" t="s">
        <v>1385</v>
      </c>
    </row>
    <row r="1382" spans="2:5">
      <c r="B1382" s="83">
        <v>87517</v>
      </c>
      <c r="C1382">
        <v>0.24</v>
      </c>
      <c r="D1382" s="84">
        <v>43318.759652777779</v>
      </c>
      <c r="E1382" t="s">
        <v>1386</v>
      </c>
    </row>
    <row r="1383" spans="2:5">
      <c r="B1383" s="83">
        <v>118719</v>
      </c>
      <c r="C1383">
        <v>0.24</v>
      </c>
      <c r="D1383" s="84">
        <v>42867.520833333336</v>
      </c>
      <c r="E1383" t="s">
        <v>923</v>
      </c>
    </row>
    <row r="1384" spans="2:5">
      <c r="B1384" s="83">
        <v>43849</v>
      </c>
      <c r="C1384">
        <v>0.24</v>
      </c>
      <c r="D1384" s="84">
        <v>43311.50236111111</v>
      </c>
      <c r="E1384" t="s">
        <v>218</v>
      </c>
    </row>
    <row r="1385" spans="2:5">
      <c r="B1385" s="83">
        <v>126237</v>
      </c>
      <c r="C1385">
        <v>0.24</v>
      </c>
      <c r="D1385" s="84">
        <v>43132.5</v>
      </c>
      <c r="E1385" t="s">
        <v>1387</v>
      </c>
    </row>
    <row r="1386" spans="2:5">
      <c r="B1386" s="83">
        <v>117169</v>
      </c>
      <c r="C1386">
        <v>0.24</v>
      </c>
      <c r="D1386" s="84">
        <v>43224.506886574076</v>
      </c>
      <c r="E1386" t="s">
        <v>1388</v>
      </c>
    </row>
    <row r="1387" spans="2:5">
      <c r="B1387" s="83">
        <v>75904</v>
      </c>
      <c r="C1387">
        <v>0.24</v>
      </c>
      <c r="D1387" s="84">
        <v>43338.460023148145</v>
      </c>
      <c r="E1387" t="s">
        <v>1389</v>
      </c>
    </row>
    <row r="1388" spans="2:5">
      <c r="B1388" s="83">
        <v>113697</v>
      </c>
      <c r="C1388">
        <v>0.24</v>
      </c>
      <c r="D1388" s="84">
        <v>43247.416666666664</v>
      </c>
      <c r="E1388" t="s">
        <v>1390</v>
      </c>
    </row>
    <row r="1389" spans="2:5">
      <c r="B1389" s="83">
        <v>178785</v>
      </c>
      <c r="C1389">
        <v>0.24</v>
      </c>
      <c r="D1389" s="84">
        <v>42704.708333333336</v>
      </c>
      <c r="E1389" t="s">
        <v>1391</v>
      </c>
    </row>
    <row r="1390" spans="2:5">
      <c r="B1390" s="83">
        <v>127430</v>
      </c>
      <c r="C1390">
        <v>0.24</v>
      </c>
      <c r="D1390" s="84">
        <v>43119.5</v>
      </c>
      <c r="E1390" t="s">
        <v>1392</v>
      </c>
    </row>
    <row r="1391" spans="2:5">
      <c r="B1391" s="83">
        <v>115622</v>
      </c>
      <c r="C1391">
        <v>0.24</v>
      </c>
      <c r="D1391" s="84">
        <v>43241.520833333336</v>
      </c>
      <c r="E1391" t="s">
        <v>1393</v>
      </c>
    </row>
    <row r="1392" spans="2:5">
      <c r="B1392" s="83">
        <v>139911</v>
      </c>
      <c r="C1392">
        <v>0.24</v>
      </c>
      <c r="D1392" s="84">
        <v>42181.387974537036</v>
      </c>
      <c r="E1392" t="s">
        <v>1394</v>
      </c>
    </row>
    <row r="1393" spans="2:5">
      <c r="B1393" s="83">
        <v>120769</v>
      </c>
      <c r="C1393">
        <v>0.24</v>
      </c>
      <c r="D1393" s="84">
        <v>43526.417986111112</v>
      </c>
      <c r="E1393" t="s">
        <v>1395</v>
      </c>
    </row>
    <row r="1394" spans="2:5">
      <c r="B1394" s="83">
        <v>83303</v>
      </c>
      <c r="C1394">
        <v>0.24</v>
      </c>
      <c r="D1394" s="84">
        <v>41665.782812500001</v>
      </c>
      <c r="E1394" t="s">
        <v>1396</v>
      </c>
    </row>
    <row r="1395" spans="2:5">
      <c r="B1395" s="83">
        <v>125373</v>
      </c>
      <c r="C1395">
        <v>0.24</v>
      </c>
      <c r="D1395" s="84">
        <v>43140.658472222225</v>
      </c>
      <c r="E1395" t="s">
        <v>1397</v>
      </c>
    </row>
    <row r="1396" spans="2:5">
      <c r="B1396" s="83">
        <v>147173</v>
      </c>
      <c r="C1396">
        <v>0.24</v>
      </c>
      <c r="D1396" s="84">
        <v>42785.427083333336</v>
      </c>
      <c r="E1396" t="s">
        <v>1398</v>
      </c>
    </row>
    <row r="1397" spans="2:5">
      <c r="B1397" s="83">
        <v>114412</v>
      </c>
      <c r="C1397">
        <v>0.24</v>
      </c>
      <c r="D1397" s="84">
        <v>43471.408379629633</v>
      </c>
      <c r="E1397" t="s">
        <v>1399</v>
      </c>
    </row>
    <row r="1398" spans="2:5">
      <c r="B1398" s="83">
        <v>115045</v>
      </c>
      <c r="C1398">
        <v>0.24</v>
      </c>
      <c r="D1398" s="84">
        <v>42894.5</v>
      </c>
      <c r="E1398" t="s">
        <v>1400</v>
      </c>
    </row>
    <row r="1399" spans="2:5">
      <c r="B1399" s="83">
        <v>109027</v>
      </c>
      <c r="C1399">
        <v>0.24</v>
      </c>
      <c r="D1399" s="84">
        <v>43291.567129629628</v>
      </c>
      <c r="E1399" t="s">
        <v>1401</v>
      </c>
    </row>
    <row r="1400" spans="2:5">
      <c r="B1400" s="83">
        <v>120664</v>
      </c>
      <c r="C1400">
        <v>0.24</v>
      </c>
      <c r="D1400" s="84">
        <v>43193.610196759262</v>
      </c>
      <c r="E1400" t="s">
        <v>1402</v>
      </c>
    </row>
    <row r="1401" spans="2:5">
      <c r="B1401" s="83">
        <v>115596</v>
      </c>
      <c r="C1401">
        <v>0.24</v>
      </c>
      <c r="D1401" s="84">
        <v>42700.375</v>
      </c>
      <c r="E1401" t="s">
        <v>1403</v>
      </c>
    </row>
    <row r="1402" spans="2:5">
      <c r="B1402" s="83">
        <v>118885</v>
      </c>
      <c r="C1402">
        <v>0.24</v>
      </c>
      <c r="D1402" s="84">
        <v>42940.495949074073</v>
      </c>
      <c r="E1402" t="s">
        <v>1404</v>
      </c>
    </row>
    <row r="1403" spans="2:5">
      <c r="B1403" s="83">
        <v>171244</v>
      </c>
      <c r="C1403">
        <v>0.24</v>
      </c>
      <c r="D1403" s="84">
        <v>43643.772199074076</v>
      </c>
      <c r="E1403" t="s">
        <v>1405</v>
      </c>
    </row>
    <row r="1404" spans="2:5">
      <c r="B1404" s="83">
        <v>31376</v>
      </c>
      <c r="C1404">
        <v>0.24</v>
      </c>
      <c r="D1404" s="84">
        <v>43301.707002314812</v>
      </c>
      <c r="E1404" t="s">
        <v>1406</v>
      </c>
    </row>
    <row r="1405" spans="2:5">
      <c r="B1405" s="83">
        <v>113722</v>
      </c>
      <c r="C1405">
        <v>0.24</v>
      </c>
      <c r="D1405" s="84">
        <v>43245.554594907408</v>
      </c>
      <c r="E1405" t="s">
        <v>1407</v>
      </c>
    </row>
    <row r="1406" spans="2:5">
      <c r="B1406" s="83">
        <v>109189</v>
      </c>
      <c r="C1406">
        <v>0.24</v>
      </c>
      <c r="D1406" s="84">
        <v>43263.531712962962</v>
      </c>
      <c r="E1406" t="s">
        <v>1408</v>
      </c>
    </row>
    <row r="1407" spans="2:5">
      <c r="B1407" s="83">
        <v>186080</v>
      </c>
      <c r="C1407">
        <v>0.24</v>
      </c>
      <c r="D1407" s="84">
        <v>43476.40625</v>
      </c>
      <c r="E1407" t="s">
        <v>1409</v>
      </c>
    </row>
    <row r="1408" spans="2:5">
      <c r="B1408" s="83">
        <v>103231</v>
      </c>
      <c r="C1408">
        <v>0.24</v>
      </c>
      <c r="D1408" s="84">
        <v>42966.4375</v>
      </c>
      <c r="E1408" t="s">
        <v>1410</v>
      </c>
    </row>
    <row r="1409" spans="2:5">
      <c r="B1409" s="83">
        <v>112916</v>
      </c>
      <c r="C1409">
        <v>0.24</v>
      </c>
      <c r="D1409" s="84">
        <v>42909.493090277778</v>
      </c>
      <c r="E1409" t="s">
        <v>1411</v>
      </c>
    </row>
    <row r="1410" spans="2:5">
      <c r="B1410" s="83">
        <v>113208</v>
      </c>
      <c r="C1410">
        <v>0.24</v>
      </c>
      <c r="D1410" s="84">
        <v>43001.4375</v>
      </c>
      <c r="E1410" t="s">
        <v>1412</v>
      </c>
    </row>
    <row r="1411" spans="2:5">
      <c r="B1411" s="83">
        <v>144146</v>
      </c>
      <c r="C1411">
        <v>0.24</v>
      </c>
      <c r="D1411" s="84">
        <v>42841.416666666664</v>
      </c>
      <c r="E1411" t="s">
        <v>1413</v>
      </c>
    </row>
    <row r="1412" spans="2:5">
      <c r="B1412" s="83">
        <v>88834</v>
      </c>
      <c r="C1412">
        <v>0.24</v>
      </c>
      <c r="D1412" s="84">
        <v>43257.504976851851</v>
      </c>
      <c r="E1412" t="s">
        <v>218</v>
      </c>
    </row>
    <row r="1413" spans="2:5">
      <c r="B1413" s="83">
        <v>124066</v>
      </c>
      <c r="C1413">
        <v>0.24</v>
      </c>
      <c r="D1413" s="84">
        <v>42896.416666666664</v>
      </c>
      <c r="E1413" t="s">
        <v>1414</v>
      </c>
    </row>
    <row r="1414" spans="2:5">
      <c r="B1414" s="83">
        <v>450361</v>
      </c>
      <c r="C1414">
        <v>0.24</v>
      </c>
      <c r="D1414" s="84">
        <v>42326.763888888891</v>
      </c>
      <c r="E1414" t="s">
        <v>1415</v>
      </c>
    </row>
    <row r="1415" spans="2:5">
      <c r="B1415" s="83">
        <v>125985</v>
      </c>
      <c r="C1415">
        <v>0.24</v>
      </c>
      <c r="D1415" s="84">
        <v>43134.416666666664</v>
      </c>
      <c r="E1415" t="s">
        <v>1416</v>
      </c>
    </row>
    <row r="1416" spans="2:5">
      <c r="B1416" s="83">
        <v>96589</v>
      </c>
      <c r="C1416">
        <v>0.24</v>
      </c>
      <c r="D1416" s="84">
        <v>43350.5</v>
      </c>
      <c r="E1416" t="s">
        <v>1417</v>
      </c>
    </row>
    <row r="1417" spans="2:5">
      <c r="B1417" s="83">
        <v>187340</v>
      </c>
      <c r="C1417">
        <v>0.24</v>
      </c>
      <c r="D1417" s="84">
        <v>43406.534699074073</v>
      </c>
      <c r="E1417" t="s">
        <v>1418</v>
      </c>
    </row>
    <row r="1418" spans="2:5">
      <c r="B1418" s="83">
        <v>181575</v>
      </c>
      <c r="C1418">
        <v>0.24</v>
      </c>
      <c r="D1418" s="84">
        <v>42867.760740740741</v>
      </c>
      <c r="E1418" t="s">
        <v>412</v>
      </c>
    </row>
    <row r="1419" spans="2:5">
      <c r="B1419" s="83">
        <v>94023</v>
      </c>
      <c r="C1419">
        <v>0.24</v>
      </c>
      <c r="D1419" s="84">
        <v>42997.791666666664</v>
      </c>
      <c r="E1419" t="s">
        <v>1419</v>
      </c>
    </row>
    <row r="1420" spans="2:5">
      <c r="B1420" s="83">
        <v>176474</v>
      </c>
      <c r="C1420">
        <v>0.24</v>
      </c>
      <c r="D1420" s="84">
        <v>43678.766377314816</v>
      </c>
      <c r="E1420" t="s">
        <v>1420</v>
      </c>
    </row>
    <row r="1421" spans="2:5">
      <c r="B1421" s="83">
        <v>103129</v>
      </c>
      <c r="C1421">
        <v>0.24</v>
      </c>
      <c r="D1421" s="84">
        <v>43321.642766203702</v>
      </c>
      <c r="E1421" t="s">
        <v>1421</v>
      </c>
    </row>
    <row r="1422" spans="2:5">
      <c r="B1422" s="83">
        <v>291882</v>
      </c>
      <c r="C1422">
        <v>0.24</v>
      </c>
      <c r="D1422" s="84">
        <v>43607.74013888889</v>
      </c>
      <c r="E1422" t="s">
        <v>1422</v>
      </c>
    </row>
    <row r="1423" spans="2:5">
      <c r="B1423" s="83">
        <v>187454</v>
      </c>
      <c r="C1423">
        <v>0.24</v>
      </c>
      <c r="D1423" s="84">
        <v>43078.395833333336</v>
      </c>
      <c r="E1423" t="s">
        <v>1423</v>
      </c>
    </row>
    <row r="1424" spans="2:5">
      <c r="B1424" s="83">
        <v>112838</v>
      </c>
      <c r="C1424">
        <v>0.24</v>
      </c>
      <c r="D1424" s="84">
        <v>43004.459861111114</v>
      </c>
      <c r="E1424" t="s">
        <v>1424</v>
      </c>
    </row>
    <row r="1425" spans="2:5">
      <c r="B1425" s="83">
        <v>207347</v>
      </c>
      <c r="C1425">
        <v>0.24</v>
      </c>
      <c r="D1425" s="84">
        <v>43549.802511574075</v>
      </c>
      <c r="E1425" t="s">
        <v>1425</v>
      </c>
    </row>
    <row r="1426" spans="2:5">
      <c r="B1426" s="83">
        <v>15613</v>
      </c>
      <c r="C1426">
        <v>0.24</v>
      </c>
      <c r="D1426" s="84">
        <v>42709.712291666663</v>
      </c>
      <c r="E1426" t="s">
        <v>1426</v>
      </c>
    </row>
    <row r="1427" spans="2:5">
      <c r="B1427" s="83">
        <v>88651</v>
      </c>
      <c r="C1427">
        <v>0.24</v>
      </c>
      <c r="D1427" s="84">
        <v>43006.708333333336</v>
      </c>
      <c r="E1427" t="s">
        <v>1427</v>
      </c>
    </row>
    <row r="1428" spans="2:5">
      <c r="B1428" s="83">
        <v>222282</v>
      </c>
      <c r="C1428">
        <v>0.24</v>
      </c>
      <c r="D1428" s="84">
        <v>43546.710960648146</v>
      </c>
      <c r="E1428" t="s">
        <v>1428</v>
      </c>
    </row>
    <row r="1429" spans="2:5">
      <c r="B1429" s="83">
        <v>446461</v>
      </c>
      <c r="C1429">
        <v>0.24</v>
      </c>
      <c r="D1429" s="84">
        <v>43767.75</v>
      </c>
      <c r="E1429" t="s">
        <v>1429</v>
      </c>
    </row>
    <row r="1430" spans="2:5">
      <c r="B1430" s="83">
        <v>115835</v>
      </c>
      <c r="C1430">
        <v>0.24</v>
      </c>
      <c r="D1430" s="84">
        <v>43235.501215277778</v>
      </c>
      <c r="E1430" t="s">
        <v>1430</v>
      </c>
    </row>
    <row r="1431" spans="2:5">
      <c r="B1431" s="83">
        <v>116651</v>
      </c>
      <c r="C1431">
        <v>0.24</v>
      </c>
      <c r="D1431" s="84">
        <v>43078.458333333336</v>
      </c>
      <c r="E1431" t="s">
        <v>1431</v>
      </c>
    </row>
    <row r="1432" spans="2:5">
      <c r="B1432" s="83">
        <v>62180</v>
      </c>
      <c r="C1432">
        <v>0.24</v>
      </c>
      <c r="D1432" s="84">
        <v>43066.414340277777</v>
      </c>
      <c r="E1432" t="s">
        <v>1432</v>
      </c>
    </row>
    <row r="1433" spans="2:5">
      <c r="B1433" s="83">
        <v>118366</v>
      </c>
      <c r="C1433">
        <v>0.24</v>
      </c>
      <c r="D1433" s="84">
        <v>42945.416666666664</v>
      </c>
      <c r="E1433" t="s">
        <v>1433</v>
      </c>
    </row>
    <row r="1434" spans="2:5">
      <c r="B1434" s="83">
        <v>76587</v>
      </c>
      <c r="C1434">
        <v>0.24</v>
      </c>
      <c r="D1434" s="84">
        <v>43079.427083333336</v>
      </c>
      <c r="E1434" t="s">
        <v>1434</v>
      </c>
    </row>
    <row r="1435" spans="2:5">
      <c r="B1435" s="83">
        <v>110101</v>
      </c>
      <c r="C1435">
        <v>0.24</v>
      </c>
      <c r="D1435" s="84">
        <v>43259.495335648149</v>
      </c>
      <c r="E1435" t="s">
        <v>1435</v>
      </c>
    </row>
    <row r="1436" spans="2:5">
      <c r="B1436" s="83">
        <v>192138</v>
      </c>
      <c r="C1436">
        <v>0.24</v>
      </c>
      <c r="D1436" s="84">
        <v>43309.544386574074</v>
      </c>
      <c r="E1436" t="s">
        <v>1436</v>
      </c>
    </row>
    <row r="1437" spans="2:5">
      <c r="B1437" s="83">
        <v>118022</v>
      </c>
      <c r="C1437">
        <v>0.24</v>
      </c>
      <c r="D1437" s="84">
        <v>43031.5</v>
      </c>
      <c r="E1437" t="s">
        <v>1437</v>
      </c>
    </row>
    <row r="1438" spans="2:5">
      <c r="B1438" s="83">
        <v>191663</v>
      </c>
      <c r="C1438">
        <v>0.24</v>
      </c>
      <c r="D1438" s="84">
        <v>43482.77202546296</v>
      </c>
      <c r="E1438" t="s">
        <v>1438</v>
      </c>
    </row>
    <row r="1439" spans="2:5">
      <c r="B1439" s="83">
        <v>49216</v>
      </c>
      <c r="C1439">
        <v>0.24</v>
      </c>
      <c r="D1439" s="84">
        <v>42737.522222222222</v>
      </c>
      <c r="E1439" t="s">
        <v>210</v>
      </c>
    </row>
    <row r="1440" spans="2:5">
      <c r="B1440" s="83">
        <v>84021</v>
      </c>
      <c r="C1440">
        <v>0.24</v>
      </c>
      <c r="D1440" s="84">
        <v>43368.708564814813</v>
      </c>
      <c r="E1440" t="s">
        <v>1439</v>
      </c>
    </row>
    <row r="1441" spans="2:5">
      <c r="B1441" s="83">
        <v>104695</v>
      </c>
      <c r="C1441">
        <v>0.24</v>
      </c>
      <c r="D1441" s="84">
        <v>43312.5</v>
      </c>
      <c r="E1441" t="s">
        <v>1440</v>
      </c>
    </row>
    <row r="1442" spans="2:5">
      <c r="B1442" s="83">
        <v>115994</v>
      </c>
      <c r="C1442">
        <v>0.24</v>
      </c>
      <c r="D1442" s="84">
        <v>42889.4375</v>
      </c>
      <c r="E1442" t="s">
        <v>1441</v>
      </c>
    </row>
    <row r="1443" spans="2:5">
      <c r="B1443" s="83">
        <v>146367</v>
      </c>
      <c r="C1443">
        <v>0.24</v>
      </c>
      <c r="D1443" s="84">
        <v>42774.760416666664</v>
      </c>
      <c r="E1443" t="s">
        <v>1442</v>
      </c>
    </row>
    <row r="1444" spans="2:5">
      <c r="B1444" s="83">
        <v>121304</v>
      </c>
      <c r="C1444">
        <v>0.24</v>
      </c>
      <c r="D1444" s="84">
        <v>42923.5</v>
      </c>
      <c r="E1444" t="s">
        <v>1443</v>
      </c>
    </row>
    <row r="1445" spans="2:5">
      <c r="B1445" s="83">
        <v>166458</v>
      </c>
      <c r="C1445">
        <v>0.24</v>
      </c>
      <c r="D1445" s="84">
        <v>43298.783738425926</v>
      </c>
      <c r="E1445" t="s">
        <v>1444</v>
      </c>
    </row>
    <row r="1446" spans="2:5">
      <c r="B1446" s="83">
        <v>101587</v>
      </c>
      <c r="C1446">
        <v>0.24</v>
      </c>
      <c r="D1446" s="84">
        <v>43333.506944444445</v>
      </c>
      <c r="E1446" t="s">
        <v>1445</v>
      </c>
    </row>
    <row r="1447" spans="2:5">
      <c r="B1447" s="83">
        <v>149513</v>
      </c>
      <c r="C1447">
        <v>0.24</v>
      </c>
      <c r="D1447" s="84">
        <v>43400.416666666664</v>
      </c>
      <c r="E1447" t="s">
        <v>1446</v>
      </c>
    </row>
    <row r="1448" spans="2:5">
      <c r="B1448" s="83">
        <v>43231</v>
      </c>
      <c r="C1448">
        <v>0.24</v>
      </c>
      <c r="D1448" s="84">
        <v>41614.60733796296</v>
      </c>
      <c r="E1448" t="s">
        <v>808</v>
      </c>
    </row>
    <row r="1449" spans="2:5">
      <c r="B1449" s="83">
        <v>178741</v>
      </c>
      <c r="C1449">
        <v>0.24</v>
      </c>
      <c r="D1449" s="84">
        <v>42733.460972222223</v>
      </c>
      <c r="E1449" t="s">
        <v>865</v>
      </c>
    </row>
    <row r="1450" spans="2:5">
      <c r="B1450" s="83">
        <v>187548</v>
      </c>
      <c r="C1450">
        <v>0.24</v>
      </c>
      <c r="D1450" s="84">
        <v>43631.418611111112</v>
      </c>
      <c r="E1450" t="s">
        <v>1447</v>
      </c>
    </row>
    <row r="1451" spans="2:5">
      <c r="B1451" s="83">
        <v>152692</v>
      </c>
      <c r="C1451">
        <v>0.24</v>
      </c>
      <c r="D1451" s="84">
        <v>42882.416666666664</v>
      </c>
      <c r="E1451" t="s">
        <v>1448</v>
      </c>
    </row>
    <row r="1452" spans="2:5">
      <c r="B1452" s="83">
        <v>116454</v>
      </c>
      <c r="C1452">
        <v>0.24</v>
      </c>
      <c r="D1452" s="84">
        <v>43229.505358796298</v>
      </c>
      <c r="E1452" t="s">
        <v>218</v>
      </c>
    </row>
    <row r="1453" spans="2:5">
      <c r="B1453" s="83">
        <v>179609</v>
      </c>
      <c r="C1453">
        <v>0.24</v>
      </c>
      <c r="D1453" s="84">
        <v>42725.474363425928</v>
      </c>
      <c r="E1453" t="s">
        <v>1449</v>
      </c>
    </row>
    <row r="1454" spans="2:5">
      <c r="B1454" s="83">
        <v>142362</v>
      </c>
      <c r="C1454">
        <v>0.24</v>
      </c>
      <c r="D1454" s="84">
        <v>43143.711064814815</v>
      </c>
      <c r="E1454" t="s">
        <v>1450</v>
      </c>
    </row>
    <row r="1455" spans="2:5">
      <c r="B1455" s="83">
        <v>219091</v>
      </c>
      <c r="C1455">
        <v>0.24</v>
      </c>
      <c r="D1455" s="84">
        <v>42826.395833333336</v>
      </c>
      <c r="E1455" t="s">
        <v>1451</v>
      </c>
    </row>
    <row r="1456" spans="2:5">
      <c r="B1456" s="83">
        <v>104775</v>
      </c>
      <c r="C1456">
        <v>0.24</v>
      </c>
      <c r="D1456" s="84">
        <v>43311.733275462961</v>
      </c>
      <c r="E1456" t="s">
        <v>1452</v>
      </c>
    </row>
    <row r="1457" spans="2:5">
      <c r="B1457" s="83">
        <v>118733</v>
      </c>
      <c r="C1457">
        <v>0.24</v>
      </c>
      <c r="D1457" s="84">
        <v>42866.431956018518</v>
      </c>
      <c r="E1457" t="s">
        <v>1453</v>
      </c>
    </row>
    <row r="1458" spans="2:5">
      <c r="B1458" s="83">
        <v>193813</v>
      </c>
      <c r="C1458">
        <v>0.24</v>
      </c>
      <c r="D1458" s="84">
        <v>42980.4375</v>
      </c>
      <c r="E1458" t="s">
        <v>1454</v>
      </c>
    </row>
    <row r="1459" spans="2:5">
      <c r="B1459" s="83">
        <v>134746</v>
      </c>
      <c r="C1459">
        <v>0.24</v>
      </c>
      <c r="D1459" s="84">
        <v>43386.41914351852</v>
      </c>
      <c r="E1459" t="s">
        <v>1455</v>
      </c>
    </row>
    <row r="1460" spans="2:5">
      <c r="B1460" s="83">
        <v>178023</v>
      </c>
      <c r="C1460">
        <v>0.24</v>
      </c>
      <c r="D1460" s="84">
        <v>42926.471122685187</v>
      </c>
      <c r="E1460" t="s">
        <v>244</v>
      </c>
    </row>
    <row r="1461" spans="2:5">
      <c r="B1461" s="83">
        <v>118527</v>
      </c>
      <c r="C1461">
        <v>0.24</v>
      </c>
      <c r="D1461" s="84">
        <v>42870.55263888889</v>
      </c>
      <c r="E1461" t="s">
        <v>1456</v>
      </c>
    </row>
    <row r="1462" spans="2:5">
      <c r="B1462" s="83">
        <v>100916</v>
      </c>
      <c r="C1462">
        <v>0.24</v>
      </c>
      <c r="D1462" s="84">
        <v>43335.599502314813</v>
      </c>
      <c r="E1462" t="s">
        <v>1457</v>
      </c>
    </row>
    <row r="1463" spans="2:5">
      <c r="B1463" s="83">
        <v>121616</v>
      </c>
      <c r="C1463">
        <v>0.24</v>
      </c>
      <c r="D1463" s="84">
        <v>43219.41777777778</v>
      </c>
      <c r="E1463" t="s">
        <v>1458</v>
      </c>
    </row>
    <row r="1464" spans="2:5">
      <c r="B1464" s="83">
        <v>52552</v>
      </c>
      <c r="C1464">
        <v>0.24</v>
      </c>
      <c r="D1464" s="84">
        <v>43005.770833333336</v>
      </c>
      <c r="E1464" t="s">
        <v>1459</v>
      </c>
    </row>
    <row r="1465" spans="2:5">
      <c r="B1465" s="83">
        <v>118272</v>
      </c>
      <c r="C1465">
        <v>0.24</v>
      </c>
      <c r="D1465" s="84">
        <v>43203.564062500001</v>
      </c>
      <c r="E1465" t="s">
        <v>1460</v>
      </c>
    </row>
    <row r="1466" spans="2:5">
      <c r="B1466" s="83">
        <v>99666</v>
      </c>
      <c r="C1466">
        <v>0.24</v>
      </c>
      <c r="D1466" s="84">
        <v>43231.416666666664</v>
      </c>
      <c r="E1466" t="s">
        <v>1461</v>
      </c>
    </row>
    <row r="1467" spans="2:5">
      <c r="B1467" s="83">
        <v>596009</v>
      </c>
      <c r="C1467">
        <v>0.24</v>
      </c>
      <c r="D1467" s="84">
        <v>42840.4375</v>
      </c>
      <c r="E1467" t="s">
        <v>1462</v>
      </c>
    </row>
    <row r="1468" spans="2:5">
      <c r="B1468" s="83">
        <v>102191</v>
      </c>
      <c r="C1468">
        <v>0.24</v>
      </c>
      <c r="D1468" s="84">
        <v>43329.697118055556</v>
      </c>
      <c r="E1468" t="s">
        <v>1463</v>
      </c>
    </row>
    <row r="1469" spans="2:5">
      <c r="B1469" s="83">
        <v>125152</v>
      </c>
      <c r="C1469">
        <v>0.24</v>
      </c>
      <c r="D1469" s="84">
        <v>43143.5</v>
      </c>
      <c r="E1469" t="s">
        <v>1464</v>
      </c>
    </row>
    <row r="1470" spans="2:5">
      <c r="B1470" s="83">
        <v>121453</v>
      </c>
      <c r="C1470">
        <v>0.24</v>
      </c>
      <c r="D1470" s="84">
        <v>43018.497430555559</v>
      </c>
      <c r="E1470" t="s">
        <v>1465</v>
      </c>
    </row>
    <row r="1471" spans="2:5">
      <c r="B1471" s="83">
        <v>143625</v>
      </c>
      <c r="C1471">
        <v>0.24</v>
      </c>
      <c r="D1471" s="84">
        <v>43393.419490740744</v>
      </c>
      <c r="E1471" t="s">
        <v>1466</v>
      </c>
    </row>
    <row r="1472" spans="2:5">
      <c r="B1472" s="83">
        <v>284990</v>
      </c>
      <c r="C1472">
        <v>0.24</v>
      </c>
      <c r="D1472" s="84">
        <v>42869.375</v>
      </c>
      <c r="E1472" t="s">
        <v>1467</v>
      </c>
    </row>
    <row r="1473" spans="2:5">
      <c r="B1473" s="83">
        <v>96592</v>
      </c>
      <c r="C1473">
        <v>0.24</v>
      </c>
      <c r="D1473" s="84">
        <v>43352.458333333336</v>
      </c>
      <c r="E1473" t="s">
        <v>1468</v>
      </c>
    </row>
    <row r="1474" spans="2:5">
      <c r="B1474" s="83">
        <v>114900</v>
      </c>
      <c r="C1474">
        <v>0.24</v>
      </c>
      <c r="D1474" s="84">
        <v>42895.572731481479</v>
      </c>
      <c r="E1474" t="s">
        <v>1469</v>
      </c>
    </row>
    <row r="1475" spans="2:5">
      <c r="B1475" s="83">
        <v>117701</v>
      </c>
      <c r="C1475">
        <v>0.24</v>
      </c>
      <c r="D1475" s="84">
        <v>43257.733958333331</v>
      </c>
      <c r="E1475" t="s">
        <v>1470</v>
      </c>
    </row>
    <row r="1476" spans="2:5">
      <c r="B1476" s="83">
        <v>57159</v>
      </c>
      <c r="C1476">
        <v>0.24</v>
      </c>
      <c r="D1476" s="84">
        <v>42684.529918981483</v>
      </c>
      <c r="E1476" t="s">
        <v>358</v>
      </c>
    </row>
    <row r="1477" spans="2:5">
      <c r="B1477" s="83">
        <v>125143</v>
      </c>
      <c r="C1477">
        <v>0.24</v>
      </c>
      <c r="D1477" s="84">
        <v>43137.520833333336</v>
      </c>
      <c r="E1477" t="s">
        <v>1471</v>
      </c>
    </row>
    <row r="1478" spans="2:5">
      <c r="B1478" s="83">
        <v>116647</v>
      </c>
      <c r="C1478">
        <v>0.24</v>
      </c>
      <c r="D1478" s="84">
        <v>43079.416666666664</v>
      </c>
      <c r="E1478" t="s">
        <v>1472</v>
      </c>
    </row>
    <row r="1479" spans="2:5">
      <c r="B1479" s="83">
        <v>146528</v>
      </c>
      <c r="C1479">
        <v>0.24</v>
      </c>
      <c r="D1479" s="84">
        <v>42772.5</v>
      </c>
      <c r="E1479" t="s">
        <v>1473</v>
      </c>
    </row>
    <row r="1480" spans="2:5">
      <c r="B1480" s="83">
        <v>19059</v>
      </c>
      <c r="C1480">
        <v>0.24</v>
      </c>
      <c r="D1480" s="84">
        <v>43185.708333333336</v>
      </c>
      <c r="E1480" t="s">
        <v>1474</v>
      </c>
    </row>
    <row r="1481" spans="2:5">
      <c r="B1481" s="83">
        <v>340113</v>
      </c>
      <c r="C1481">
        <v>0.24</v>
      </c>
      <c r="D1481" s="84">
        <v>43537.76358796296</v>
      </c>
      <c r="E1481" t="s">
        <v>1475</v>
      </c>
    </row>
    <row r="1482" spans="2:5">
      <c r="B1482" s="83">
        <v>459193</v>
      </c>
      <c r="C1482">
        <v>0.24</v>
      </c>
      <c r="D1482" s="84">
        <v>43778.461076388892</v>
      </c>
      <c r="E1482" t="s">
        <v>1476</v>
      </c>
    </row>
    <row r="1483" spans="2:5">
      <c r="B1483" s="83">
        <v>920943</v>
      </c>
      <c r="C1483">
        <v>0.24</v>
      </c>
      <c r="D1483" s="84">
        <v>43555.421770833331</v>
      </c>
      <c r="E1483" t="s">
        <v>1477</v>
      </c>
    </row>
    <row r="1484" spans="2:5">
      <c r="B1484" s="83">
        <v>102970</v>
      </c>
      <c r="C1484">
        <v>0.24</v>
      </c>
      <c r="D1484" s="84">
        <v>43322.497372685182</v>
      </c>
      <c r="E1484" t="s">
        <v>1478</v>
      </c>
    </row>
    <row r="1485" spans="2:5">
      <c r="B1485" s="83">
        <v>108403</v>
      </c>
      <c r="C1485">
        <v>0.24</v>
      </c>
      <c r="D1485" s="84">
        <v>42893.75</v>
      </c>
      <c r="E1485" t="s">
        <v>1479</v>
      </c>
    </row>
    <row r="1486" spans="2:5">
      <c r="B1486" s="83">
        <v>37992</v>
      </c>
      <c r="C1486">
        <v>0.24</v>
      </c>
      <c r="D1486" s="84">
        <v>43537.750092592592</v>
      </c>
      <c r="E1486" t="s">
        <v>1480</v>
      </c>
    </row>
    <row r="1487" spans="2:5">
      <c r="B1487" s="83">
        <v>112980</v>
      </c>
      <c r="C1487">
        <v>0.24</v>
      </c>
      <c r="D1487" s="84">
        <v>43007.5</v>
      </c>
      <c r="E1487" t="s">
        <v>1481</v>
      </c>
    </row>
    <row r="1488" spans="2:5">
      <c r="B1488" s="83">
        <v>112275</v>
      </c>
      <c r="C1488">
        <v>0.24</v>
      </c>
      <c r="D1488" s="84">
        <v>43054.541666666664</v>
      </c>
      <c r="E1488" t="s">
        <v>1482</v>
      </c>
    </row>
    <row r="1489" spans="2:5">
      <c r="B1489" s="83">
        <v>112855</v>
      </c>
      <c r="C1489">
        <v>0.24</v>
      </c>
      <c r="D1489" s="84">
        <v>42912.25</v>
      </c>
      <c r="E1489" t="s">
        <v>1483</v>
      </c>
    </row>
    <row r="1490" spans="2:5">
      <c r="B1490" s="83">
        <v>143857</v>
      </c>
      <c r="C1490">
        <v>0.24</v>
      </c>
      <c r="D1490" s="84">
        <v>43190.418865740743</v>
      </c>
      <c r="E1490" t="s">
        <v>1484</v>
      </c>
    </row>
    <row r="1491" spans="2:5">
      <c r="B1491" s="83">
        <v>131775</v>
      </c>
      <c r="C1491">
        <v>0.24</v>
      </c>
      <c r="D1491" s="84">
        <v>43027.708333333336</v>
      </c>
      <c r="E1491" t="s">
        <v>1485</v>
      </c>
    </row>
    <row r="1492" spans="2:5">
      <c r="B1492" s="83">
        <v>143847</v>
      </c>
      <c r="C1492">
        <v>0.24</v>
      </c>
      <c r="D1492" s="84">
        <v>42889.4375</v>
      </c>
      <c r="E1492" t="s">
        <v>1486</v>
      </c>
    </row>
    <row r="1493" spans="2:5">
      <c r="B1493" s="83">
        <v>142480</v>
      </c>
      <c r="C1493">
        <v>0.24</v>
      </c>
      <c r="D1493" s="84">
        <v>42993.745173611111</v>
      </c>
      <c r="E1493" t="s">
        <v>1487</v>
      </c>
    </row>
    <row r="1494" spans="2:5">
      <c r="B1494" s="83">
        <v>121994</v>
      </c>
      <c r="C1494">
        <v>0.24</v>
      </c>
      <c r="D1494" s="84">
        <v>43024.632222222222</v>
      </c>
      <c r="E1494" t="s">
        <v>1488</v>
      </c>
    </row>
    <row r="1495" spans="2:5">
      <c r="B1495" s="83">
        <v>114077</v>
      </c>
      <c r="C1495">
        <v>0.24</v>
      </c>
      <c r="D1495" s="84">
        <v>43250.505254629628</v>
      </c>
      <c r="E1495" t="s">
        <v>218</v>
      </c>
    </row>
    <row r="1496" spans="2:5">
      <c r="B1496" s="83">
        <v>118332</v>
      </c>
      <c r="C1496">
        <v>0.24</v>
      </c>
      <c r="D1496" s="84">
        <v>42871.5</v>
      </c>
      <c r="E1496" t="s">
        <v>1489</v>
      </c>
    </row>
    <row r="1497" spans="2:5">
      <c r="B1497" s="83">
        <v>121495</v>
      </c>
      <c r="C1497">
        <v>0.23</v>
      </c>
      <c r="D1497" s="84">
        <v>43358.418900462966</v>
      </c>
      <c r="E1497" t="s">
        <v>1490</v>
      </c>
    </row>
    <row r="1498" spans="2:5">
      <c r="B1498" s="83">
        <v>120724</v>
      </c>
      <c r="C1498">
        <v>0.23</v>
      </c>
      <c r="D1498" s="84">
        <v>43189.586342592593</v>
      </c>
      <c r="E1498" t="s">
        <v>1491</v>
      </c>
    </row>
    <row r="1499" spans="2:5">
      <c r="B1499" s="83">
        <v>35156</v>
      </c>
      <c r="C1499">
        <v>0.23</v>
      </c>
      <c r="D1499" s="84">
        <v>43781.652604166666</v>
      </c>
      <c r="E1499" t="s">
        <v>1492</v>
      </c>
    </row>
    <row r="1500" spans="2:5">
      <c r="B1500" s="83">
        <v>117129</v>
      </c>
      <c r="C1500">
        <v>0.23</v>
      </c>
      <c r="D1500" s="84">
        <v>42880.4375</v>
      </c>
      <c r="E1500" t="s">
        <v>1493</v>
      </c>
    </row>
    <row r="1501" spans="2:5">
      <c r="B1501" s="83">
        <v>106810</v>
      </c>
      <c r="C1501">
        <v>0.23</v>
      </c>
      <c r="D1501" s="84">
        <v>43301.509548611109</v>
      </c>
      <c r="E1501" t="s">
        <v>1494</v>
      </c>
    </row>
    <row r="1502" spans="2:5">
      <c r="B1502" s="83">
        <v>208468</v>
      </c>
      <c r="C1502">
        <v>0.23</v>
      </c>
      <c r="D1502" s="84">
        <v>43565.755069444444</v>
      </c>
      <c r="E1502" t="s">
        <v>1495</v>
      </c>
    </row>
    <row r="1503" spans="2:5">
      <c r="B1503" s="83">
        <v>173776</v>
      </c>
      <c r="C1503">
        <v>0.23</v>
      </c>
      <c r="D1503" s="84">
        <v>43172.708333333336</v>
      </c>
      <c r="E1503" t="s">
        <v>1496</v>
      </c>
    </row>
    <row r="1504" spans="2:5">
      <c r="B1504" s="83">
        <v>133649</v>
      </c>
      <c r="C1504">
        <v>0.23</v>
      </c>
      <c r="D1504" s="84">
        <v>42789.427083333336</v>
      </c>
      <c r="E1504" t="s">
        <v>1497</v>
      </c>
    </row>
    <row r="1505" spans="2:5">
      <c r="B1505" s="83">
        <v>647119</v>
      </c>
      <c r="C1505">
        <v>0.23</v>
      </c>
      <c r="D1505" s="84">
        <v>41841.488993055558</v>
      </c>
      <c r="E1505" t="s">
        <v>1498</v>
      </c>
    </row>
    <row r="1506" spans="2:5">
      <c r="B1506" s="83">
        <v>22043</v>
      </c>
      <c r="C1506">
        <v>0.23</v>
      </c>
      <c r="D1506" s="84">
        <v>42684.529918981483</v>
      </c>
      <c r="E1506" t="s">
        <v>358</v>
      </c>
    </row>
    <row r="1507" spans="2:5">
      <c r="B1507" s="83">
        <v>193025</v>
      </c>
      <c r="C1507">
        <v>0.23</v>
      </c>
      <c r="D1507" s="84">
        <v>43245.75271990741</v>
      </c>
      <c r="E1507" t="s">
        <v>1499</v>
      </c>
    </row>
    <row r="1508" spans="2:5">
      <c r="B1508" s="83">
        <v>11510</v>
      </c>
      <c r="C1508">
        <v>0.23</v>
      </c>
      <c r="D1508" s="84">
        <v>42789.341770833336</v>
      </c>
      <c r="E1508" t="s">
        <v>1500</v>
      </c>
    </row>
    <row r="1509" spans="2:5">
      <c r="B1509" t="s">
        <v>1501</v>
      </c>
    </row>
    <row r="1510" spans="2:5">
      <c r="B1510" t="s">
        <v>1502</v>
      </c>
    </row>
    <row r="1511" spans="2:5">
      <c r="B1511" t="s">
        <v>1503</v>
      </c>
    </row>
    <row r="1512" spans="2:5">
      <c r="B1512" t="s">
        <v>1504</v>
      </c>
    </row>
    <row r="1513" spans="2:5">
      <c r="B1513" t="s">
        <v>1505</v>
      </c>
    </row>
    <row r="1514" spans="2:5">
      <c r="B1514" t="s">
        <v>1506</v>
      </c>
    </row>
    <row r="1515" spans="2:5">
      <c r="B1515" t="s">
        <v>1504</v>
      </c>
    </row>
    <row r="1516" spans="2:5">
      <c r="B1516" t="s">
        <v>1507</v>
      </c>
    </row>
    <row r="1517" spans="2:5">
      <c r="B1517" t="s">
        <v>1508</v>
      </c>
    </row>
    <row r="1518" spans="2:5">
      <c r="B1518" t="s">
        <v>1504</v>
      </c>
    </row>
    <row r="1519" spans="2:5">
      <c r="B1519" t="s">
        <v>1509</v>
      </c>
    </row>
    <row r="1520" spans="2:5">
      <c r="B1520" t="s">
        <v>1510</v>
      </c>
    </row>
    <row r="1521" spans="2:5">
      <c r="B1521" t="s">
        <v>1504</v>
      </c>
    </row>
    <row r="1522" spans="2:5">
      <c r="B1522" t="s">
        <v>1511</v>
      </c>
    </row>
    <row r="1523" spans="2:5">
      <c r="B1523" t="s">
        <v>626</v>
      </c>
    </row>
    <row r="1524" spans="2:5">
      <c r="B1524" s="83">
        <v>126238</v>
      </c>
      <c r="C1524">
        <v>0.23</v>
      </c>
      <c r="D1524" s="84">
        <v>43131.490671296298</v>
      </c>
      <c r="E1524" t="s">
        <v>1512</v>
      </c>
    </row>
    <row r="1525" spans="2:5">
      <c r="B1525" s="83">
        <v>107476</v>
      </c>
      <c r="C1525">
        <v>0.23</v>
      </c>
      <c r="D1525" s="84">
        <v>43297.452569444446</v>
      </c>
      <c r="E1525" t="s">
        <v>1513</v>
      </c>
    </row>
    <row r="1526" spans="2:5">
      <c r="B1526" s="83">
        <v>124412</v>
      </c>
      <c r="C1526">
        <v>0.23</v>
      </c>
      <c r="D1526" s="84">
        <v>42810.499097222222</v>
      </c>
      <c r="E1526" t="s">
        <v>1514</v>
      </c>
    </row>
    <row r="1527" spans="2:5">
      <c r="B1527" s="83">
        <v>168894</v>
      </c>
      <c r="C1527">
        <v>0.23</v>
      </c>
      <c r="D1527" s="84">
        <v>43295.399097222224</v>
      </c>
      <c r="E1527" t="s">
        <v>1515</v>
      </c>
    </row>
    <row r="1528" spans="2:5">
      <c r="B1528" s="83">
        <v>421361</v>
      </c>
      <c r="C1528">
        <v>0.23</v>
      </c>
      <c r="D1528" s="84">
        <v>42868.375</v>
      </c>
      <c r="E1528" t="s">
        <v>1516</v>
      </c>
    </row>
    <row r="1529" spans="2:5">
      <c r="B1529" s="83">
        <v>175678</v>
      </c>
      <c r="C1529">
        <v>0.23</v>
      </c>
      <c r="D1529" s="84">
        <v>42843.729166666664</v>
      </c>
      <c r="E1529" t="s">
        <v>1517</v>
      </c>
    </row>
    <row r="1530" spans="2:5">
      <c r="B1530" s="83">
        <v>117995</v>
      </c>
      <c r="C1530">
        <v>0.23</v>
      </c>
      <c r="D1530" s="84">
        <v>43208.726712962962</v>
      </c>
      <c r="E1530" t="s">
        <v>1518</v>
      </c>
    </row>
    <row r="1531" spans="2:5">
      <c r="B1531" s="83">
        <v>126025</v>
      </c>
      <c r="C1531">
        <v>0.23</v>
      </c>
      <c r="D1531" s="84">
        <v>43133.501608796294</v>
      </c>
      <c r="E1531" t="s">
        <v>1519</v>
      </c>
    </row>
    <row r="1532" spans="2:5">
      <c r="B1532" s="83">
        <v>242589</v>
      </c>
      <c r="C1532">
        <v>0.23</v>
      </c>
      <c r="D1532" s="84">
        <v>43516.518217592595</v>
      </c>
      <c r="E1532" t="s">
        <v>1520</v>
      </c>
    </row>
    <row r="1533" spans="2:5">
      <c r="B1533" s="83">
        <v>88355</v>
      </c>
      <c r="C1533">
        <v>0.23</v>
      </c>
      <c r="D1533" s="84">
        <v>42773.338425925926</v>
      </c>
      <c r="E1533" t="s">
        <v>623</v>
      </c>
    </row>
    <row r="1534" spans="2:5">
      <c r="B1534" t="s">
        <v>624</v>
      </c>
    </row>
    <row r="1535" spans="2:5">
      <c r="B1535" t="s">
        <v>625</v>
      </c>
    </row>
    <row r="1536" spans="2:5">
      <c r="B1536" t="s">
        <v>626</v>
      </c>
    </row>
    <row r="1537" spans="2:5">
      <c r="B1537" t="s">
        <v>188</v>
      </c>
    </row>
    <row r="1538" spans="2:5">
      <c r="B1538" t="s">
        <v>253</v>
      </c>
    </row>
    <row r="1539" spans="2:5">
      <c r="B1539" t="s">
        <v>627</v>
      </c>
    </row>
    <row r="1540" spans="2:5">
      <c r="B1540" t="s">
        <v>255</v>
      </c>
    </row>
    <row r="1541" spans="2:5">
      <c r="B1541" t="s">
        <v>628</v>
      </c>
    </row>
    <row r="1542" spans="2:5">
      <c r="B1542" t="s">
        <v>257</v>
      </c>
    </row>
    <row r="1543" spans="2:5">
      <c r="B1543" s="83">
        <v>186991</v>
      </c>
      <c r="C1543">
        <v>0.23</v>
      </c>
      <c r="D1543" s="84">
        <v>42881.4453125</v>
      </c>
      <c r="E1543" t="s">
        <v>1521</v>
      </c>
    </row>
    <row r="1544" spans="2:5">
      <c r="B1544" s="83">
        <v>152976</v>
      </c>
      <c r="C1544">
        <v>0.23</v>
      </c>
      <c r="D1544" s="84">
        <v>42994.375</v>
      </c>
      <c r="E1544" t="s">
        <v>1522</v>
      </c>
    </row>
    <row r="1545" spans="2:5">
      <c r="B1545" s="83">
        <v>514060</v>
      </c>
      <c r="C1545">
        <v>0.23</v>
      </c>
      <c r="D1545" s="84">
        <v>43251.437349537038</v>
      </c>
      <c r="E1545" t="s">
        <v>1523</v>
      </c>
    </row>
    <row r="1546" spans="2:5">
      <c r="B1546" s="83">
        <v>116717</v>
      </c>
      <c r="C1546">
        <v>0.23</v>
      </c>
      <c r="D1546" s="84">
        <v>42882.375</v>
      </c>
      <c r="E1546" t="s">
        <v>1524</v>
      </c>
    </row>
    <row r="1547" spans="2:5">
      <c r="B1547" s="83">
        <v>267218</v>
      </c>
      <c r="C1547">
        <v>0.23</v>
      </c>
      <c r="D1547" s="84">
        <v>43024.477858796294</v>
      </c>
      <c r="E1547" t="s">
        <v>1525</v>
      </c>
    </row>
    <row r="1548" spans="2:5">
      <c r="B1548" s="83">
        <v>107967</v>
      </c>
      <c r="C1548">
        <v>0.23</v>
      </c>
      <c r="D1548" s="84">
        <v>43236.505173611113</v>
      </c>
      <c r="E1548" t="s">
        <v>218</v>
      </c>
    </row>
    <row r="1549" spans="2:5">
      <c r="B1549" s="83">
        <v>116055</v>
      </c>
      <c r="C1549">
        <v>0.23</v>
      </c>
      <c r="D1549" s="84">
        <v>42888.521770833337</v>
      </c>
      <c r="E1549" t="s">
        <v>1526</v>
      </c>
    </row>
    <row r="1550" spans="2:5">
      <c r="B1550" s="83">
        <v>124755</v>
      </c>
      <c r="C1550">
        <v>0.23</v>
      </c>
      <c r="D1550" s="84">
        <v>43154.5</v>
      </c>
      <c r="E1550" t="s">
        <v>1527</v>
      </c>
    </row>
    <row r="1551" spans="2:5">
      <c r="B1551" s="83">
        <v>124123</v>
      </c>
      <c r="C1551">
        <v>0.23</v>
      </c>
      <c r="D1551" s="84">
        <v>43165.509687500002</v>
      </c>
      <c r="E1551" t="s">
        <v>1528</v>
      </c>
    </row>
    <row r="1552" spans="2:5">
      <c r="B1552" s="83">
        <v>84068</v>
      </c>
      <c r="C1552">
        <v>0.23</v>
      </c>
      <c r="D1552" s="84">
        <v>43102.775046296294</v>
      </c>
      <c r="E1552" t="s">
        <v>1529</v>
      </c>
    </row>
    <row r="1553" spans="2:5">
      <c r="B1553" s="83">
        <v>121350</v>
      </c>
      <c r="C1553">
        <v>0.23</v>
      </c>
      <c r="D1553" s="84">
        <v>42924.416666666664</v>
      </c>
      <c r="E1553" t="s">
        <v>1530</v>
      </c>
    </row>
    <row r="1554" spans="2:5">
      <c r="B1554" s="83">
        <v>66352</v>
      </c>
      <c r="C1554">
        <v>0.23</v>
      </c>
      <c r="D1554" s="84">
        <v>43076.75</v>
      </c>
      <c r="E1554" t="s">
        <v>1531</v>
      </c>
    </row>
    <row r="1555" spans="2:5">
      <c r="B1555" s="83">
        <v>115205</v>
      </c>
      <c r="C1555">
        <v>0.23</v>
      </c>
      <c r="D1555" s="84">
        <v>43140.774155092593</v>
      </c>
      <c r="E1555" t="s">
        <v>1532</v>
      </c>
    </row>
    <row r="1556" spans="2:5">
      <c r="B1556" s="83">
        <v>99432</v>
      </c>
      <c r="C1556">
        <v>0.23</v>
      </c>
      <c r="D1556" s="84">
        <v>42693.416666666664</v>
      </c>
      <c r="E1556" t="s">
        <v>1533</v>
      </c>
    </row>
    <row r="1557" spans="2:5">
      <c r="B1557" s="83">
        <v>207850</v>
      </c>
      <c r="C1557">
        <v>0.23</v>
      </c>
      <c r="D1557" s="84">
        <v>43494.6875</v>
      </c>
      <c r="E1557" t="s">
        <v>1534</v>
      </c>
    </row>
    <row r="1558" spans="2:5">
      <c r="B1558" s="83">
        <v>113453</v>
      </c>
      <c r="C1558">
        <v>0.23</v>
      </c>
      <c r="D1558" s="84">
        <v>42998.411597222221</v>
      </c>
      <c r="E1558" t="s">
        <v>1199</v>
      </c>
    </row>
    <row r="1559" spans="2:5">
      <c r="B1559" s="83">
        <v>305458</v>
      </c>
      <c r="C1559">
        <v>0.23</v>
      </c>
      <c r="D1559" s="84">
        <v>43130.739583333336</v>
      </c>
      <c r="E1559" t="s">
        <v>1535</v>
      </c>
    </row>
    <row r="1560" spans="2:5">
      <c r="B1560" s="83">
        <v>294593</v>
      </c>
      <c r="C1560">
        <v>0.23</v>
      </c>
      <c r="D1560" s="84">
        <v>43628.768159722225</v>
      </c>
      <c r="E1560" t="s">
        <v>1536</v>
      </c>
    </row>
    <row r="1561" spans="2:5">
      <c r="B1561" s="83">
        <v>12130</v>
      </c>
      <c r="C1561">
        <v>0.23</v>
      </c>
      <c r="D1561" s="84">
        <v>43251.339513888888</v>
      </c>
      <c r="E1561" t="s">
        <v>1500</v>
      </c>
    </row>
    <row r="1562" spans="2:5">
      <c r="B1562" t="s">
        <v>1501</v>
      </c>
    </row>
    <row r="1563" spans="2:5">
      <c r="B1563" t="s">
        <v>1502</v>
      </c>
    </row>
    <row r="1564" spans="2:5">
      <c r="B1564" t="s">
        <v>1537</v>
      </c>
    </row>
    <row r="1565" spans="2:5">
      <c r="B1565" t="s">
        <v>1504</v>
      </c>
    </row>
    <row r="1566" spans="2:5">
      <c r="B1566" t="s">
        <v>1505</v>
      </c>
    </row>
    <row r="1567" spans="2:5">
      <c r="B1567" t="s">
        <v>1538</v>
      </c>
    </row>
    <row r="1568" spans="2:5">
      <c r="B1568" t="s">
        <v>1504</v>
      </c>
    </row>
    <row r="1569" spans="2:5">
      <c r="B1569" t="s">
        <v>1507</v>
      </c>
    </row>
    <row r="1570" spans="2:5">
      <c r="B1570" t="s">
        <v>1539</v>
      </c>
    </row>
    <row r="1571" spans="2:5">
      <c r="B1571" t="s">
        <v>1504</v>
      </c>
    </row>
    <row r="1572" spans="2:5">
      <c r="B1572" t="s">
        <v>1509</v>
      </c>
    </row>
    <row r="1573" spans="2:5">
      <c r="B1573" t="s">
        <v>1540</v>
      </c>
    </row>
    <row r="1574" spans="2:5">
      <c r="B1574" t="s">
        <v>1504</v>
      </c>
    </row>
    <row r="1575" spans="2:5">
      <c r="B1575" t="s">
        <v>1511</v>
      </c>
    </row>
    <row r="1576" spans="2:5">
      <c r="B1576" t="s">
        <v>626</v>
      </c>
    </row>
    <row r="1577" spans="2:5">
      <c r="B1577" s="83">
        <v>99357</v>
      </c>
      <c r="C1577">
        <v>0.23</v>
      </c>
      <c r="D1577" s="84">
        <v>42693.416666666664</v>
      </c>
      <c r="E1577" t="s">
        <v>1533</v>
      </c>
    </row>
    <row r="1578" spans="2:5">
      <c r="B1578" s="83">
        <v>125039</v>
      </c>
      <c r="C1578">
        <v>0.23</v>
      </c>
      <c r="D1578" s="84">
        <v>43147.555937500001</v>
      </c>
      <c r="E1578" t="s">
        <v>1541</v>
      </c>
    </row>
    <row r="1579" spans="2:5">
      <c r="B1579" s="83">
        <v>113254</v>
      </c>
      <c r="C1579">
        <v>0.23</v>
      </c>
      <c r="D1579" s="84">
        <v>43000.520833333336</v>
      </c>
      <c r="E1579" t="s">
        <v>1542</v>
      </c>
    </row>
    <row r="1580" spans="2:5">
      <c r="B1580" s="83">
        <v>218707</v>
      </c>
      <c r="C1580">
        <v>0.23</v>
      </c>
      <c r="D1580" s="84">
        <v>42749.395833333336</v>
      </c>
      <c r="E1580" t="s">
        <v>1543</v>
      </c>
    </row>
    <row r="1581" spans="2:5">
      <c r="B1581" s="83">
        <v>210086</v>
      </c>
      <c r="C1581">
        <v>0.23</v>
      </c>
      <c r="D1581" s="84">
        <v>43323.399236111109</v>
      </c>
      <c r="E1581" t="s">
        <v>1544</v>
      </c>
    </row>
    <row r="1582" spans="2:5">
      <c r="B1582" s="83">
        <v>68623</v>
      </c>
      <c r="C1582">
        <v>0.23</v>
      </c>
      <c r="D1582" s="84">
        <v>41658.792766203704</v>
      </c>
      <c r="E1582" t="s">
        <v>1545</v>
      </c>
    </row>
    <row r="1583" spans="2:5">
      <c r="B1583" s="83">
        <v>135048</v>
      </c>
      <c r="C1583">
        <v>0.23</v>
      </c>
      <c r="D1583" s="84">
        <v>42906.756562499999</v>
      </c>
      <c r="E1583" t="s">
        <v>1546</v>
      </c>
    </row>
    <row r="1584" spans="2:5">
      <c r="B1584" s="83">
        <v>770462</v>
      </c>
      <c r="C1584">
        <v>0.23</v>
      </c>
      <c r="D1584" s="84">
        <v>41679.095613425925</v>
      </c>
      <c r="E1584" t="s">
        <v>1547</v>
      </c>
    </row>
    <row r="1585" spans="2:5">
      <c r="B1585" s="83">
        <v>12427</v>
      </c>
      <c r="C1585">
        <v>0.23</v>
      </c>
      <c r="D1585" s="84">
        <v>43538.501458333332</v>
      </c>
      <c r="E1585" t="s">
        <v>218</v>
      </c>
    </row>
    <row r="1586" spans="2:5">
      <c r="B1586" s="83">
        <v>112974</v>
      </c>
      <c r="C1586">
        <v>0.23</v>
      </c>
      <c r="D1586" s="84">
        <v>43008.416666666664</v>
      </c>
      <c r="E1586" t="s">
        <v>1548</v>
      </c>
    </row>
    <row r="1587" spans="2:5">
      <c r="B1587" s="83">
        <v>113707</v>
      </c>
      <c r="C1587">
        <v>0.23</v>
      </c>
      <c r="D1587" s="84">
        <v>43217.268472222226</v>
      </c>
      <c r="E1587" t="s">
        <v>1549</v>
      </c>
    </row>
    <row r="1588" spans="2:5">
      <c r="B1588" s="83">
        <v>119229</v>
      </c>
      <c r="C1588">
        <v>0.23</v>
      </c>
      <c r="D1588" s="84">
        <v>43015.4375</v>
      </c>
      <c r="E1588" t="s">
        <v>1550</v>
      </c>
    </row>
    <row r="1589" spans="2:5">
      <c r="B1589" s="83">
        <v>105218</v>
      </c>
      <c r="C1589">
        <v>0.23</v>
      </c>
      <c r="D1589" s="84">
        <v>43258.727592592593</v>
      </c>
      <c r="E1589" t="s">
        <v>1551</v>
      </c>
    </row>
    <row r="1590" spans="2:5">
      <c r="B1590" s="83">
        <v>87687</v>
      </c>
      <c r="C1590">
        <v>0.23</v>
      </c>
      <c r="D1590" s="84">
        <v>43019.78125</v>
      </c>
      <c r="E1590" t="s">
        <v>1552</v>
      </c>
    </row>
    <row r="1591" spans="2:5">
      <c r="B1591" s="83">
        <v>195186</v>
      </c>
      <c r="C1591">
        <v>0.23</v>
      </c>
      <c r="D1591" s="84">
        <v>42748.760416666664</v>
      </c>
      <c r="E1591" t="s">
        <v>1553</v>
      </c>
    </row>
    <row r="1592" spans="2:5">
      <c r="B1592" s="83">
        <v>111761</v>
      </c>
      <c r="C1592">
        <v>0.23</v>
      </c>
      <c r="D1592" s="84">
        <v>43041.502928240741</v>
      </c>
      <c r="E1592" t="s">
        <v>1554</v>
      </c>
    </row>
    <row r="1593" spans="2:5">
      <c r="B1593" s="83">
        <v>111007</v>
      </c>
      <c r="C1593">
        <v>0.23</v>
      </c>
      <c r="D1593" s="84">
        <v>43784.598865740743</v>
      </c>
      <c r="E1593" t="s">
        <v>1555</v>
      </c>
    </row>
    <row r="1594" spans="2:5">
      <c r="B1594" s="83">
        <v>34954</v>
      </c>
      <c r="C1594">
        <v>0.23</v>
      </c>
      <c r="D1594" s="84">
        <v>43227.504027777781</v>
      </c>
      <c r="E1594" t="s">
        <v>218</v>
      </c>
    </row>
    <row r="1595" spans="2:5">
      <c r="B1595" s="83">
        <v>205344</v>
      </c>
      <c r="C1595">
        <v>0.23</v>
      </c>
      <c r="D1595" s="84">
        <v>42725.440810185188</v>
      </c>
      <c r="E1595" t="s">
        <v>1556</v>
      </c>
    </row>
    <row r="1596" spans="2:5">
      <c r="B1596" s="83">
        <v>167155</v>
      </c>
      <c r="C1596">
        <v>0.23</v>
      </c>
      <c r="D1596" s="84">
        <v>43575.418726851851</v>
      </c>
      <c r="E1596" t="s">
        <v>1557</v>
      </c>
    </row>
    <row r="1597" spans="2:5">
      <c r="B1597" s="83">
        <v>999794</v>
      </c>
      <c r="C1597">
        <v>0.23</v>
      </c>
      <c r="D1597" s="84">
        <v>43726.708333333336</v>
      </c>
      <c r="E1597" t="s">
        <v>1558</v>
      </c>
    </row>
    <row r="1598" spans="2:5">
      <c r="B1598" s="83">
        <v>955688</v>
      </c>
      <c r="C1598">
        <v>0.23</v>
      </c>
      <c r="D1598" s="84">
        <v>43747.708333333336</v>
      </c>
      <c r="E1598" t="s">
        <v>1559</v>
      </c>
    </row>
    <row r="1599" spans="2:5">
      <c r="B1599" s="83">
        <v>121025</v>
      </c>
      <c r="C1599">
        <v>0.23</v>
      </c>
      <c r="D1599" s="84">
        <v>43179.520833333336</v>
      </c>
      <c r="E1599" t="s">
        <v>1560</v>
      </c>
    </row>
    <row r="1600" spans="2:5">
      <c r="B1600" s="83">
        <v>120683</v>
      </c>
      <c r="C1600">
        <v>0.23</v>
      </c>
      <c r="D1600" s="84">
        <v>43196.751388888886</v>
      </c>
      <c r="E1600" t="s">
        <v>1561</v>
      </c>
    </row>
    <row r="1601" spans="2:5">
      <c r="B1601" s="83">
        <v>202099</v>
      </c>
      <c r="C1601">
        <v>0.23</v>
      </c>
      <c r="D1601" s="84">
        <v>42994.416666666664</v>
      </c>
      <c r="E1601" t="s">
        <v>1562</v>
      </c>
    </row>
    <row r="1602" spans="2:5">
      <c r="B1602" s="83">
        <v>54767</v>
      </c>
      <c r="C1602">
        <v>0.23</v>
      </c>
      <c r="D1602" s="84">
        <v>43200.769143518519</v>
      </c>
      <c r="E1602" t="s">
        <v>1563</v>
      </c>
    </row>
    <row r="1603" spans="2:5">
      <c r="B1603" s="83">
        <v>42947</v>
      </c>
      <c r="C1603">
        <v>0.23</v>
      </c>
      <c r="D1603" s="84">
        <v>43153.588541666664</v>
      </c>
      <c r="E1603" t="s">
        <v>1525</v>
      </c>
    </row>
    <row r="1604" spans="2:5">
      <c r="B1604" s="83">
        <v>119200</v>
      </c>
      <c r="C1604">
        <v>0.23</v>
      </c>
      <c r="D1604" s="84">
        <v>43016.5</v>
      </c>
      <c r="E1604" t="s">
        <v>1564</v>
      </c>
    </row>
    <row r="1605" spans="2:5">
      <c r="B1605" s="83">
        <v>235507</v>
      </c>
      <c r="C1605">
        <v>0.23</v>
      </c>
      <c r="D1605" s="84">
        <v>43561.405069444445</v>
      </c>
      <c r="E1605" t="s">
        <v>1565</v>
      </c>
    </row>
    <row r="1606" spans="2:5">
      <c r="B1606" s="83">
        <v>117572</v>
      </c>
      <c r="C1606">
        <v>0.23</v>
      </c>
      <c r="D1606" s="84">
        <v>43086.416666666664</v>
      </c>
      <c r="E1606" t="s">
        <v>1566</v>
      </c>
    </row>
    <row r="1607" spans="2:5">
      <c r="B1607" s="83">
        <v>233352</v>
      </c>
      <c r="C1607">
        <v>0.23</v>
      </c>
      <c r="D1607" s="84">
        <v>42556.500023148146</v>
      </c>
      <c r="E1607" t="s">
        <v>1567</v>
      </c>
    </row>
    <row r="1608" spans="2:5">
      <c r="B1608" s="83">
        <v>148735</v>
      </c>
      <c r="C1608">
        <v>0.23</v>
      </c>
      <c r="D1608" s="84">
        <v>43341.741851851853</v>
      </c>
      <c r="E1608" t="s">
        <v>1568</v>
      </c>
    </row>
    <row r="1609" spans="2:5">
      <c r="B1609" s="83">
        <v>107070</v>
      </c>
      <c r="C1609">
        <v>0.23</v>
      </c>
      <c r="D1609" s="84">
        <v>43269.502476851849</v>
      </c>
      <c r="E1609" t="s">
        <v>1569</v>
      </c>
    </row>
    <row r="1610" spans="2:5">
      <c r="B1610" s="83">
        <v>25589</v>
      </c>
      <c r="C1610">
        <v>0.23</v>
      </c>
      <c r="D1610" s="84">
        <v>43265.533530092594</v>
      </c>
      <c r="E1610" t="s">
        <v>218</v>
      </c>
    </row>
    <row r="1611" spans="2:5">
      <c r="B1611" s="83">
        <v>191390</v>
      </c>
      <c r="C1611">
        <v>0.23</v>
      </c>
      <c r="D1611" s="84">
        <v>43155.418819444443</v>
      </c>
      <c r="E1611" t="s">
        <v>1570</v>
      </c>
    </row>
    <row r="1612" spans="2:5">
      <c r="B1612" s="83">
        <v>110694</v>
      </c>
      <c r="C1612">
        <v>0.23</v>
      </c>
      <c r="D1612" s="84">
        <v>43281.416666666664</v>
      </c>
      <c r="E1612" t="s">
        <v>1571</v>
      </c>
    </row>
    <row r="1613" spans="2:5">
      <c r="B1613" s="83">
        <v>190904</v>
      </c>
      <c r="C1613">
        <v>0.23</v>
      </c>
      <c r="D1613" s="84">
        <v>43286.503252314818</v>
      </c>
      <c r="E1613" t="s">
        <v>1572</v>
      </c>
    </row>
    <row r="1614" spans="2:5">
      <c r="B1614" s="83">
        <v>797089</v>
      </c>
      <c r="C1614">
        <v>0.23</v>
      </c>
      <c r="D1614" s="84">
        <v>43740.729166666664</v>
      </c>
      <c r="E1614" t="s">
        <v>1573</v>
      </c>
    </row>
    <row r="1615" spans="2:5">
      <c r="B1615" s="83">
        <v>596203</v>
      </c>
      <c r="C1615">
        <v>0.23</v>
      </c>
      <c r="D1615" s="84">
        <v>43545.784224537034</v>
      </c>
      <c r="E1615" t="s">
        <v>1574</v>
      </c>
    </row>
    <row r="1616" spans="2:5">
      <c r="B1616" s="83">
        <v>119867</v>
      </c>
      <c r="C1616">
        <v>0.23</v>
      </c>
      <c r="D1616" s="84">
        <v>43029.375</v>
      </c>
      <c r="E1616" t="s">
        <v>1575</v>
      </c>
    </row>
    <row r="1617" spans="2:5">
      <c r="B1617" s="83">
        <v>195395</v>
      </c>
      <c r="C1617">
        <v>0.23</v>
      </c>
      <c r="D1617" s="84">
        <v>43499.419629629629</v>
      </c>
      <c r="E1617" t="s">
        <v>1576</v>
      </c>
    </row>
    <row r="1618" spans="2:5">
      <c r="B1618" s="83">
        <v>115782</v>
      </c>
      <c r="C1618">
        <v>0.23</v>
      </c>
      <c r="D1618" s="84">
        <v>43194.760416666664</v>
      </c>
      <c r="E1618" t="s">
        <v>1577</v>
      </c>
    </row>
    <row r="1619" spans="2:5">
      <c r="B1619" s="83">
        <v>101270</v>
      </c>
      <c r="C1619">
        <v>0.23</v>
      </c>
      <c r="D1619" s="84">
        <v>43334.430578703701</v>
      </c>
      <c r="E1619" t="s">
        <v>1578</v>
      </c>
    </row>
    <row r="1620" spans="2:5">
      <c r="B1620" s="83">
        <v>118676</v>
      </c>
      <c r="C1620">
        <v>0.23</v>
      </c>
      <c r="D1620" s="84">
        <v>42868.5</v>
      </c>
      <c r="E1620" t="s">
        <v>1579</v>
      </c>
    </row>
    <row r="1621" spans="2:5">
      <c r="B1621" s="83">
        <v>62475</v>
      </c>
      <c r="C1621">
        <v>0.23</v>
      </c>
      <c r="D1621" s="84">
        <v>41976.472337962965</v>
      </c>
      <c r="E1621" t="s">
        <v>1580</v>
      </c>
    </row>
    <row r="1622" spans="2:5">
      <c r="B1622" s="83">
        <v>121001</v>
      </c>
      <c r="C1622">
        <v>0.23</v>
      </c>
      <c r="D1622" s="84">
        <v>43181.45784722222</v>
      </c>
      <c r="E1622" t="s">
        <v>1581</v>
      </c>
    </row>
    <row r="1623" spans="2:5">
      <c r="B1623" s="83">
        <v>115677</v>
      </c>
      <c r="C1623">
        <v>0.23</v>
      </c>
      <c r="D1623" s="84">
        <v>43238.621203703704</v>
      </c>
      <c r="E1623" t="s">
        <v>1582</v>
      </c>
    </row>
    <row r="1624" spans="2:5">
      <c r="B1624" s="83">
        <v>150562</v>
      </c>
      <c r="C1624">
        <v>0.23</v>
      </c>
      <c r="D1624" s="84">
        <v>42738.4375</v>
      </c>
      <c r="E1624" t="s">
        <v>1583</v>
      </c>
    </row>
    <row r="1625" spans="2:5">
      <c r="B1625" s="83">
        <v>94198</v>
      </c>
      <c r="C1625">
        <v>0.23</v>
      </c>
      <c r="D1625" s="84">
        <v>42998.760416666664</v>
      </c>
      <c r="E1625" t="s">
        <v>1584</v>
      </c>
    </row>
    <row r="1626" spans="2:5">
      <c r="B1626" s="83">
        <v>63790</v>
      </c>
      <c r="C1626">
        <v>0.23</v>
      </c>
      <c r="D1626" s="84">
        <v>41599.695277777777</v>
      </c>
      <c r="E1626" t="s">
        <v>1585</v>
      </c>
    </row>
    <row r="1627" spans="2:5">
      <c r="B1627" s="83">
        <v>85987</v>
      </c>
      <c r="C1627">
        <v>0.23</v>
      </c>
      <c r="D1627" s="84">
        <v>43550.79650462963</v>
      </c>
      <c r="E1627" t="s">
        <v>1586</v>
      </c>
    </row>
    <row r="1628" spans="2:5">
      <c r="B1628" s="83">
        <v>125181</v>
      </c>
      <c r="C1628">
        <v>0.23</v>
      </c>
      <c r="D1628" s="84">
        <v>43145.755995370368</v>
      </c>
      <c r="E1628" t="s">
        <v>1587</v>
      </c>
    </row>
    <row r="1629" spans="2:5">
      <c r="B1629" s="83">
        <v>105969</v>
      </c>
      <c r="C1629">
        <v>0.23</v>
      </c>
      <c r="D1629" s="84">
        <v>43275.416666666664</v>
      </c>
      <c r="E1629" t="s">
        <v>1588</v>
      </c>
    </row>
    <row r="1630" spans="2:5">
      <c r="B1630" s="83">
        <v>97228</v>
      </c>
      <c r="C1630">
        <v>0.23</v>
      </c>
      <c r="D1630" s="84">
        <v>42787.767361111109</v>
      </c>
      <c r="E1630" t="s">
        <v>1589</v>
      </c>
    </row>
    <row r="1631" spans="2:5">
      <c r="B1631" s="83">
        <v>192738</v>
      </c>
      <c r="C1631">
        <v>0.23</v>
      </c>
      <c r="D1631" s="84">
        <v>42806.416666666664</v>
      </c>
      <c r="E1631" t="s">
        <v>1590</v>
      </c>
    </row>
    <row r="1632" spans="2:5">
      <c r="B1632" s="83">
        <v>110694</v>
      </c>
      <c r="C1632">
        <v>0.23</v>
      </c>
      <c r="D1632" s="84">
        <v>43280.50372685185</v>
      </c>
      <c r="E1632" t="s">
        <v>1591</v>
      </c>
    </row>
    <row r="1633" spans="2:5">
      <c r="B1633" s="83">
        <v>178067</v>
      </c>
      <c r="C1633">
        <v>0.23</v>
      </c>
      <c r="D1633" s="84">
        <v>42964.708333333336</v>
      </c>
      <c r="E1633" t="s">
        <v>1592</v>
      </c>
    </row>
    <row r="1634" spans="2:5">
      <c r="B1634" s="83">
        <v>89056</v>
      </c>
      <c r="C1634">
        <v>0.23</v>
      </c>
      <c r="D1634" s="84">
        <v>43475.5</v>
      </c>
      <c r="E1634" t="s">
        <v>1593</v>
      </c>
    </row>
    <row r="1635" spans="2:5">
      <c r="B1635" s="83">
        <v>269144</v>
      </c>
      <c r="C1635">
        <v>0.23</v>
      </c>
      <c r="D1635" s="84">
        <v>42975.708333333336</v>
      </c>
      <c r="E1635" t="s">
        <v>1594</v>
      </c>
    </row>
    <row r="1636" spans="2:5">
      <c r="B1636" s="83">
        <v>1630243</v>
      </c>
      <c r="C1636">
        <v>0.23</v>
      </c>
      <c r="D1636" s="84">
        <v>42698.747673611113</v>
      </c>
      <c r="E1636" t="s">
        <v>1595</v>
      </c>
    </row>
    <row r="1637" spans="2:5">
      <c r="B1637" s="83">
        <v>119499</v>
      </c>
      <c r="C1637">
        <v>0.23</v>
      </c>
      <c r="D1637" s="84">
        <v>43288.5</v>
      </c>
      <c r="E1637" t="s">
        <v>1596</v>
      </c>
    </row>
    <row r="1638" spans="2:5">
      <c r="B1638" s="83">
        <v>160276</v>
      </c>
      <c r="C1638">
        <v>0.23</v>
      </c>
      <c r="D1638" s="84">
        <v>42747.463726851849</v>
      </c>
      <c r="E1638" t="s">
        <v>1597</v>
      </c>
    </row>
    <row r="1639" spans="2:5">
      <c r="B1639" s="83">
        <v>625477</v>
      </c>
      <c r="C1639">
        <v>0.23</v>
      </c>
      <c r="D1639" s="84">
        <v>43672.715729166666</v>
      </c>
      <c r="E1639" t="s">
        <v>1598</v>
      </c>
    </row>
    <row r="1640" spans="2:5">
      <c r="B1640" s="83">
        <v>121408</v>
      </c>
      <c r="C1640">
        <v>0.23</v>
      </c>
      <c r="D1640" s="84">
        <v>43176.4375</v>
      </c>
      <c r="E1640" t="s">
        <v>1599</v>
      </c>
    </row>
    <row r="1641" spans="2:5">
      <c r="B1641" s="83">
        <v>459918</v>
      </c>
      <c r="C1641">
        <v>0.23</v>
      </c>
      <c r="D1641" s="84">
        <v>43778.419803240744</v>
      </c>
      <c r="E1641" t="s">
        <v>1600</v>
      </c>
    </row>
    <row r="1642" spans="2:5">
      <c r="B1642" s="83">
        <v>193655</v>
      </c>
      <c r="C1642">
        <v>0.23</v>
      </c>
      <c r="D1642" s="84">
        <v>42712.463275462964</v>
      </c>
      <c r="E1642" t="s">
        <v>1601</v>
      </c>
    </row>
    <row r="1643" spans="2:5">
      <c r="B1643" s="83">
        <v>109734</v>
      </c>
      <c r="C1643">
        <v>0.23</v>
      </c>
      <c r="D1643" s="84">
        <v>43287.589745370373</v>
      </c>
      <c r="E1643" t="s">
        <v>1602</v>
      </c>
    </row>
    <row r="1644" spans="2:5">
      <c r="B1644" s="83">
        <v>514081</v>
      </c>
      <c r="C1644">
        <v>0.23</v>
      </c>
      <c r="D1644" s="84">
        <v>43251.390833333331</v>
      </c>
      <c r="E1644" t="s">
        <v>1523</v>
      </c>
    </row>
    <row r="1645" spans="2:5">
      <c r="B1645" s="83">
        <v>257615</v>
      </c>
      <c r="C1645">
        <v>0.23</v>
      </c>
      <c r="D1645" s="84">
        <v>43749.731249999997</v>
      </c>
      <c r="E1645" t="s">
        <v>1603</v>
      </c>
    </row>
    <row r="1646" spans="2:5">
      <c r="B1646" s="83">
        <v>75926</v>
      </c>
      <c r="C1646">
        <v>0.23</v>
      </c>
      <c r="D1646" s="84">
        <v>43205.459502314814</v>
      </c>
      <c r="E1646" t="s">
        <v>1439</v>
      </c>
    </row>
    <row r="1647" spans="2:5">
      <c r="B1647" s="83">
        <v>150682</v>
      </c>
      <c r="C1647">
        <v>0.23</v>
      </c>
      <c r="D1647" s="84">
        <v>43140.78125</v>
      </c>
      <c r="E1647" t="s">
        <v>1604</v>
      </c>
    </row>
    <row r="1648" spans="2:5">
      <c r="B1648" s="83">
        <v>114877</v>
      </c>
      <c r="C1648">
        <v>0.23</v>
      </c>
      <c r="D1648" s="84">
        <v>42982.44326388889</v>
      </c>
      <c r="E1648" t="s">
        <v>1605</v>
      </c>
    </row>
    <row r="1649" spans="2:5">
      <c r="B1649" s="83">
        <v>93965</v>
      </c>
      <c r="C1649">
        <v>0.23</v>
      </c>
      <c r="D1649" s="84">
        <v>42925.75</v>
      </c>
      <c r="E1649" t="s">
        <v>1606</v>
      </c>
    </row>
    <row r="1650" spans="2:5">
      <c r="B1650" s="83">
        <v>177410</v>
      </c>
      <c r="C1650">
        <v>0.23</v>
      </c>
      <c r="D1650" s="84">
        <v>42783.729166666664</v>
      </c>
      <c r="E1650" t="s">
        <v>1607</v>
      </c>
    </row>
    <row r="1651" spans="2:5">
      <c r="B1651" s="83">
        <v>125517</v>
      </c>
      <c r="C1651">
        <v>0.23</v>
      </c>
      <c r="D1651" s="84">
        <v>43070.735023148147</v>
      </c>
      <c r="E1651" t="s">
        <v>1608</v>
      </c>
    </row>
    <row r="1652" spans="2:5">
      <c r="B1652" s="83">
        <v>380565</v>
      </c>
      <c r="C1652">
        <v>0.23</v>
      </c>
      <c r="D1652" s="84">
        <v>42732.666666666664</v>
      </c>
      <c r="E1652" t="s">
        <v>1609</v>
      </c>
    </row>
    <row r="1653" spans="2:5">
      <c r="B1653" s="83">
        <v>115988</v>
      </c>
      <c r="C1653">
        <v>0.23</v>
      </c>
      <c r="D1653" s="84">
        <v>42891.25</v>
      </c>
      <c r="E1653" t="s">
        <v>1498</v>
      </c>
    </row>
    <row r="1654" spans="2:5">
      <c r="B1654" s="83">
        <v>160195</v>
      </c>
      <c r="C1654">
        <v>0.23</v>
      </c>
      <c r="D1654" s="84">
        <v>43210.398043981484</v>
      </c>
      <c r="E1654" t="s">
        <v>1610</v>
      </c>
    </row>
    <row r="1655" spans="2:5">
      <c r="B1655" s="83">
        <v>936610</v>
      </c>
      <c r="C1655">
        <v>0.23</v>
      </c>
      <c r="D1655" s="84">
        <v>43773.461921296293</v>
      </c>
      <c r="E1655" t="s">
        <v>1611</v>
      </c>
    </row>
    <row r="1656" spans="2:5">
      <c r="B1656" s="83">
        <v>182477</v>
      </c>
      <c r="C1656">
        <v>0.23</v>
      </c>
      <c r="D1656" s="84">
        <v>42699.712719907409</v>
      </c>
      <c r="E1656" t="s">
        <v>1612</v>
      </c>
    </row>
    <row r="1657" spans="2:5">
      <c r="B1657" s="83">
        <v>294817</v>
      </c>
      <c r="C1657">
        <v>0.23</v>
      </c>
      <c r="D1657" s="84">
        <v>42784.416666666664</v>
      </c>
      <c r="E1657" t="s">
        <v>1613</v>
      </c>
    </row>
    <row r="1658" spans="2:5">
      <c r="B1658" s="83">
        <v>446213</v>
      </c>
      <c r="C1658">
        <v>0.23</v>
      </c>
      <c r="D1658" s="84">
        <v>42383.427615740744</v>
      </c>
      <c r="E1658" t="s">
        <v>1614</v>
      </c>
    </row>
    <row r="1659" spans="2:5">
      <c r="B1659" s="83">
        <v>120640</v>
      </c>
      <c r="C1659">
        <v>0.23</v>
      </c>
      <c r="D1659" s="84">
        <v>43197.416666666664</v>
      </c>
      <c r="E1659" t="s">
        <v>1615</v>
      </c>
    </row>
    <row r="1660" spans="2:5">
      <c r="B1660" s="83">
        <v>48072</v>
      </c>
      <c r="C1660">
        <v>0.23</v>
      </c>
      <c r="D1660" s="84">
        <v>43343.708333333336</v>
      </c>
      <c r="E1660" t="s">
        <v>1616</v>
      </c>
    </row>
    <row r="1661" spans="2:5">
      <c r="B1661" s="83">
        <v>252797</v>
      </c>
      <c r="C1661">
        <v>0.23</v>
      </c>
      <c r="D1661" s="84">
        <v>43561.418958333335</v>
      </c>
      <c r="E1661" t="s">
        <v>1617</v>
      </c>
    </row>
    <row r="1662" spans="2:5">
      <c r="B1662" s="83">
        <v>143229</v>
      </c>
      <c r="C1662">
        <v>0.23</v>
      </c>
      <c r="D1662" s="84">
        <v>43113.418761574074</v>
      </c>
      <c r="E1662" t="s">
        <v>1618</v>
      </c>
    </row>
    <row r="1663" spans="2:5">
      <c r="B1663" s="83">
        <v>167393</v>
      </c>
      <c r="C1663">
        <v>0.23</v>
      </c>
      <c r="D1663" s="84">
        <v>43041.71875</v>
      </c>
      <c r="E1663" t="s">
        <v>1619</v>
      </c>
    </row>
    <row r="1664" spans="2:5">
      <c r="B1664" s="83">
        <v>221519</v>
      </c>
      <c r="C1664">
        <v>0.23</v>
      </c>
      <c r="D1664" s="84">
        <v>42547.416666666664</v>
      </c>
      <c r="E1664" t="s">
        <v>1620</v>
      </c>
    </row>
    <row r="1665" spans="2:5">
      <c r="B1665" s="83">
        <v>116808</v>
      </c>
      <c r="C1665">
        <v>0.23</v>
      </c>
      <c r="D1665" s="84">
        <v>43033.470983796295</v>
      </c>
      <c r="E1665" t="s">
        <v>1621</v>
      </c>
    </row>
    <row r="1666" spans="2:5">
      <c r="B1666" s="83">
        <v>642658</v>
      </c>
      <c r="C1666">
        <v>0.23</v>
      </c>
      <c r="D1666" s="84">
        <v>41848.112280092595</v>
      </c>
      <c r="E1666" t="s">
        <v>1622</v>
      </c>
    </row>
    <row r="1667" spans="2:5">
      <c r="B1667" s="83">
        <v>310026</v>
      </c>
      <c r="C1667">
        <v>0.23</v>
      </c>
      <c r="D1667" s="84">
        <v>42714.375</v>
      </c>
      <c r="E1667" t="s">
        <v>989</v>
      </c>
    </row>
    <row r="1668" spans="2:5">
      <c r="B1668" s="83">
        <v>43791</v>
      </c>
      <c r="C1668">
        <v>0.23</v>
      </c>
      <c r="D1668" s="84">
        <v>43363.514733796299</v>
      </c>
      <c r="E1668" t="s">
        <v>218</v>
      </c>
    </row>
    <row r="1669" spans="2:5">
      <c r="B1669" s="83">
        <v>93422</v>
      </c>
      <c r="C1669">
        <v>0.23</v>
      </c>
      <c r="D1669" s="84">
        <v>43291.749189814815</v>
      </c>
      <c r="E1669" t="s">
        <v>1623</v>
      </c>
    </row>
    <row r="1670" spans="2:5">
      <c r="B1670" s="83">
        <v>63156</v>
      </c>
      <c r="C1670">
        <v>0.23</v>
      </c>
      <c r="D1670" s="84">
        <v>43502.774305555555</v>
      </c>
      <c r="E1670" t="s">
        <v>1624</v>
      </c>
    </row>
    <row r="1671" spans="2:5">
      <c r="B1671" s="83">
        <v>445269</v>
      </c>
      <c r="C1671">
        <v>0.23</v>
      </c>
      <c r="D1671" s="84">
        <v>42383.42082175926</v>
      </c>
      <c r="E1671" t="s">
        <v>1614</v>
      </c>
    </row>
    <row r="1672" spans="2:5">
      <c r="B1672" s="83">
        <v>47224</v>
      </c>
      <c r="C1672">
        <v>0.23</v>
      </c>
      <c r="D1672" s="84">
        <v>43083.481990740744</v>
      </c>
      <c r="E1672" t="s">
        <v>218</v>
      </c>
    </row>
    <row r="1673" spans="2:5">
      <c r="B1673" s="83">
        <v>94018</v>
      </c>
      <c r="C1673">
        <v>0.23</v>
      </c>
      <c r="D1673" s="84">
        <v>43283.766909722224</v>
      </c>
      <c r="E1673" t="s">
        <v>1625</v>
      </c>
    </row>
    <row r="1674" spans="2:5">
      <c r="B1674" s="83">
        <v>818833</v>
      </c>
      <c r="C1674">
        <v>0.23</v>
      </c>
      <c r="D1674" s="84">
        <v>42697.476863425924</v>
      </c>
      <c r="E1674" t="s">
        <v>1626</v>
      </c>
    </row>
    <row r="1675" spans="2:5">
      <c r="B1675" s="83">
        <v>33744</v>
      </c>
      <c r="C1675">
        <v>0.23</v>
      </c>
      <c r="D1675" s="84">
        <v>43243.720833333333</v>
      </c>
      <c r="E1675" t="s">
        <v>1627</v>
      </c>
    </row>
    <row r="1676" spans="2:5">
      <c r="B1676" s="83">
        <v>121781</v>
      </c>
      <c r="C1676">
        <v>0.23</v>
      </c>
      <c r="D1676" s="84">
        <v>43172.622256944444</v>
      </c>
      <c r="E1676" t="s">
        <v>1628</v>
      </c>
    </row>
    <row r="1677" spans="2:5">
      <c r="B1677" s="83">
        <v>63179</v>
      </c>
      <c r="C1677">
        <v>0.23</v>
      </c>
      <c r="D1677" s="84">
        <v>43502.777777777781</v>
      </c>
      <c r="E1677" t="s">
        <v>1624</v>
      </c>
    </row>
    <row r="1678" spans="2:5">
      <c r="B1678" s="83">
        <v>269600</v>
      </c>
      <c r="C1678">
        <v>0.23</v>
      </c>
      <c r="D1678" s="84">
        <v>43437.708333333336</v>
      </c>
      <c r="E1678" t="s">
        <v>1629</v>
      </c>
    </row>
    <row r="1679" spans="2:5">
      <c r="B1679" s="83">
        <v>113192</v>
      </c>
      <c r="C1679">
        <v>0.23</v>
      </c>
      <c r="D1679" s="84">
        <v>43333.759745370371</v>
      </c>
      <c r="E1679" t="s">
        <v>1630</v>
      </c>
    </row>
    <row r="1680" spans="2:5">
      <c r="B1680" s="83">
        <v>208540</v>
      </c>
      <c r="C1680">
        <v>0.23</v>
      </c>
      <c r="D1680" s="84">
        <v>42721.416666666664</v>
      </c>
      <c r="E1680" t="s">
        <v>1631</v>
      </c>
    </row>
    <row r="1681" spans="2:5">
      <c r="B1681" s="83">
        <v>224294</v>
      </c>
      <c r="C1681">
        <v>0.23</v>
      </c>
      <c r="D1681" s="84">
        <v>43019.770682870374</v>
      </c>
      <c r="E1681" t="s">
        <v>1632</v>
      </c>
    </row>
    <row r="1682" spans="2:5">
      <c r="B1682" s="83">
        <v>217811</v>
      </c>
      <c r="C1682">
        <v>0.23</v>
      </c>
      <c r="D1682" s="84">
        <v>43623.833333333336</v>
      </c>
      <c r="E1682" t="s">
        <v>1633</v>
      </c>
    </row>
    <row r="1683" spans="2:5">
      <c r="B1683" s="83">
        <v>103253</v>
      </c>
      <c r="C1683">
        <v>0.23</v>
      </c>
      <c r="D1683" s="84">
        <v>43320.417951388888</v>
      </c>
      <c r="E1683" t="s">
        <v>1634</v>
      </c>
    </row>
    <row r="1684" spans="2:5">
      <c r="B1684" s="83">
        <v>121488</v>
      </c>
      <c r="C1684">
        <v>0.23</v>
      </c>
      <c r="D1684" s="84">
        <v>43174.427349537036</v>
      </c>
      <c r="E1684" t="s">
        <v>1635</v>
      </c>
    </row>
    <row r="1685" spans="2:5">
      <c r="B1685" s="83">
        <v>114265</v>
      </c>
      <c r="C1685">
        <v>0.23</v>
      </c>
      <c r="D1685" s="84">
        <v>43036.416666666664</v>
      </c>
      <c r="E1685" t="s">
        <v>1636</v>
      </c>
    </row>
    <row r="1686" spans="2:5">
      <c r="B1686" s="83">
        <v>231453</v>
      </c>
      <c r="C1686">
        <v>0.23</v>
      </c>
      <c r="D1686" s="84">
        <v>42878.729166666664</v>
      </c>
      <c r="E1686" t="s">
        <v>1637</v>
      </c>
    </row>
    <row r="1687" spans="2:5">
      <c r="B1687" s="83">
        <v>703124</v>
      </c>
      <c r="C1687">
        <v>0.23</v>
      </c>
      <c r="D1687" s="84">
        <v>41814.097800925927</v>
      </c>
      <c r="E1687" t="s">
        <v>1638</v>
      </c>
    </row>
    <row r="1688" spans="2:5">
      <c r="B1688" s="83">
        <v>118021</v>
      </c>
      <c r="C1688">
        <v>0.23</v>
      </c>
      <c r="D1688" s="84">
        <v>43214.5</v>
      </c>
      <c r="E1688" t="s">
        <v>1639</v>
      </c>
    </row>
    <row r="1689" spans="2:5">
      <c r="B1689" s="83">
        <v>28483</v>
      </c>
      <c r="C1689">
        <v>0.23</v>
      </c>
      <c r="D1689" s="84">
        <v>43096.732430555552</v>
      </c>
      <c r="E1689" t="s">
        <v>1640</v>
      </c>
    </row>
    <row r="1690" spans="2:5">
      <c r="B1690" s="83">
        <v>244854</v>
      </c>
      <c r="C1690">
        <v>0.23</v>
      </c>
      <c r="D1690" s="84">
        <v>42706.46875</v>
      </c>
      <c r="E1690" t="s">
        <v>1641</v>
      </c>
    </row>
    <row r="1691" spans="2:5">
      <c r="B1691" s="83">
        <v>193581</v>
      </c>
      <c r="C1691">
        <v>0.23</v>
      </c>
      <c r="D1691" s="84">
        <v>43111.343090277776</v>
      </c>
      <c r="E1691" t="s">
        <v>1642</v>
      </c>
    </row>
    <row r="1692" spans="2:5">
      <c r="B1692" s="83">
        <v>120873</v>
      </c>
      <c r="C1692">
        <v>0.23</v>
      </c>
      <c r="D1692" s="84">
        <v>43027.50273148148</v>
      </c>
      <c r="E1692" t="s">
        <v>1643</v>
      </c>
    </row>
    <row r="1693" spans="2:5">
      <c r="B1693" s="83">
        <v>245471</v>
      </c>
      <c r="C1693">
        <v>0.23</v>
      </c>
      <c r="D1693" s="84">
        <v>42941.767685185187</v>
      </c>
      <c r="E1693" t="s">
        <v>1644</v>
      </c>
    </row>
    <row r="1694" spans="2:5">
      <c r="B1694" s="83">
        <v>180031</v>
      </c>
      <c r="C1694">
        <v>0.23</v>
      </c>
      <c r="D1694" s="84">
        <v>43623.807800925926</v>
      </c>
      <c r="E1694" t="s">
        <v>1645</v>
      </c>
    </row>
    <row r="1695" spans="2:5">
      <c r="B1695" s="83">
        <v>179921</v>
      </c>
      <c r="C1695">
        <v>0.23</v>
      </c>
      <c r="D1695" s="84">
        <v>43623.807893518519</v>
      </c>
      <c r="E1695" t="s">
        <v>1645</v>
      </c>
    </row>
    <row r="1696" spans="2:5">
      <c r="B1696" s="83">
        <v>105990</v>
      </c>
      <c r="C1696">
        <v>0.23</v>
      </c>
      <c r="D1696" s="84">
        <v>43272.486493055556</v>
      </c>
      <c r="E1696" t="s">
        <v>1646</v>
      </c>
    </row>
    <row r="1697" spans="2:5">
      <c r="B1697" s="83">
        <v>94825</v>
      </c>
      <c r="C1697">
        <v>0.23</v>
      </c>
      <c r="D1697" s="84">
        <v>42917.729166666664</v>
      </c>
      <c r="E1697" t="s">
        <v>1647</v>
      </c>
    </row>
    <row r="1698" spans="2:5">
      <c r="B1698" s="83">
        <v>17152</v>
      </c>
      <c r="C1698">
        <v>0.23</v>
      </c>
      <c r="D1698" s="84">
        <v>43227.501817129632</v>
      </c>
      <c r="E1698" t="s">
        <v>218</v>
      </c>
    </row>
    <row r="1699" spans="2:5">
      <c r="B1699" s="83">
        <v>209852</v>
      </c>
      <c r="C1699">
        <v>0.23</v>
      </c>
      <c r="D1699" s="84">
        <v>43503.708333333336</v>
      </c>
      <c r="E1699" t="s">
        <v>1648</v>
      </c>
    </row>
    <row r="1700" spans="2:5">
      <c r="B1700" s="83">
        <v>119164</v>
      </c>
      <c r="C1700">
        <v>0.23</v>
      </c>
      <c r="D1700" s="84">
        <v>42863.208333333336</v>
      </c>
      <c r="E1700" t="s">
        <v>1649</v>
      </c>
    </row>
    <row r="1701" spans="2:5">
      <c r="B1701" s="83">
        <v>155887</v>
      </c>
      <c r="C1701">
        <v>0.23</v>
      </c>
      <c r="D1701" s="84">
        <v>43210.708333333336</v>
      </c>
      <c r="E1701" t="s">
        <v>1650</v>
      </c>
    </row>
    <row r="1702" spans="2:5">
      <c r="B1702" s="83">
        <v>120866</v>
      </c>
      <c r="C1702">
        <v>0.23</v>
      </c>
      <c r="D1702" s="84">
        <v>43184.416666666664</v>
      </c>
      <c r="E1702" t="s">
        <v>1651</v>
      </c>
    </row>
    <row r="1703" spans="2:5">
      <c r="B1703" s="83">
        <v>207743</v>
      </c>
      <c r="C1703">
        <v>0.23</v>
      </c>
      <c r="D1703" s="84">
        <v>43509.708333333336</v>
      </c>
      <c r="E1703" t="s">
        <v>1652</v>
      </c>
    </row>
    <row r="1704" spans="2:5">
      <c r="B1704" s="83">
        <v>180247</v>
      </c>
      <c r="C1704">
        <v>0.23</v>
      </c>
      <c r="D1704" s="84">
        <v>42803.739583333336</v>
      </c>
      <c r="E1704" t="s">
        <v>1653</v>
      </c>
    </row>
    <row r="1705" spans="2:5">
      <c r="B1705" s="83">
        <v>83562</v>
      </c>
      <c r="C1705">
        <v>0.23</v>
      </c>
      <c r="D1705" s="84">
        <v>43350.750891203701</v>
      </c>
      <c r="E1705" t="s">
        <v>1654</v>
      </c>
    </row>
    <row r="1706" spans="2:5">
      <c r="B1706" s="83">
        <v>183565</v>
      </c>
      <c r="C1706">
        <v>0.23</v>
      </c>
      <c r="D1706" s="84">
        <v>42804.7266087963</v>
      </c>
      <c r="E1706" t="s">
        <v>1655</v>
      </c>
    </row>
    <row r="1707" spans="2:5">
      <c r="B1707" s="83">
        <v>158608</v>
      </c>
      <c r="C1707">
        <v>0.23</v>
      </c>
      <c r="D1707" s="84">
        <v>43065.5</v>
      </c>
      <c r="E1707" t="s">
        <v>1656</v>
      </c>
    </row>
    <row r="1708" spans="2:5">
      <c r="B1708" s="83">
        <v>544689</v>
      </c>
      <c r="C1708">
        <v>0.23</v>
      </c>
      <c r="D1708" s="84">
        <v>43785.420162037037</v>
      </c>
      <c r="E1708" t="s">
        <v>1657</v>
      </c>
    </row>
    <row r="1709" spans="2:5">
      <c r="B1709" s="83">
        <v>92985</v>
      </c>
      <c r="C1709">
        <v>0.23</v>
      </c>
      <c r="D1709" s="84">
        <v>43455.749652777777</v>
      </c>
      <c r="E1709" t="s">
        <v>1658</v>
      </c>
    </row>
    <row r="1710" spans="2:5">
      <c r="B1710" s="83">
        <v>145117</v>
      </c>
      <c r="C1710">
        <v>0.23</v>
      </c>
      <c r="D1710" s="84">
        <v>43189.708333333336</v>
      </c>
      <c r="E1710" t="s">
        <v>1659</v>
      </c>
    </row>
    <row r="1711" spans="2:5">
      <c r="B1711" s="83">
        <v>459847</v>
      </c>
      <c r="C1711">
        <v>0.23</v>
      </c>
      <c r="D1711" s="84">
        <v>43780.461076388892</v>
      </c>
      <c r="E1711" t="s">
        <v>1660</v>
      </c>
    </row>
    <row r="1712" spans="2:5">
      <c r="B1712" s="83">
        <v>238968</v>
      </c>
      <c r="C1712">
        <v>0.23</v>
      </c>
      <c r="D1712" s="84">
        <v>42841.375</v>
      </c>
      <c r="E1712" t="s">
        <v>1661</v>
      </c>
    </row>
    <row r="1713" spans="2:5">
      <c r="B1713" s="83">
        <v>224967</v>
      </c>
      <c r="C1713">
        <v>0.23</v>
      </c>
      <c r="D1713" s="84">
        <v>42838.430555555555</v>
      </c>
      <c r="E1713" t="s">
        <v>1662</v>
      </c>
    </row>
    <row r="1714" spans="2:5">
      <c r="B1714" s="83">
        <v>40935</v>
      </c>
      <c r="C1714">
        <v>0.23</v>
      </c>
      <c r="D1714" s="84">
        <v>42335.428842592592</v>
      </c>
      <c r="E1714" t="s">
        <v>1146</v>
      </c>
    </row>
    <row r="1715" spans="2:5">
      <c r="B1715" s="83">
        <v>113378</v>
      </c>
      <c r="C1715">
        <v>0.23</v>
      </c>
      <c r="D1715" s="84">
        <v>42922.715925925928</v>
      </c>
      <c r="E1715" t="s">
        <v>1663</v>
      </c>
    </row>
    <row r="1716" spans="2:5">
      <c r="B1716" s="83">
        <v>160734</v>
      </c>
      <c r="C1716">
        <v>0.23</v>
      </c>
      <c r="D1716" s="84">
        <v>43586.42895833333</v>
      </c>
      <c r="E1716" t="s">
        <v>1664</v>
      </c>
    </row>
    <row r="1717" spans="2:5">
      <c r="B1717" s="83">
        <v>240308</v>
      </c>
      <c r="C1717">
        <v>0.23</v>
      </c>
      <c r="D1717" s="84">
        <v>42827.40625</v>
      </c>
      <c r="E1717" t="s">
        <v>1665</v>
      </c>
    </row>
    <row r="1718" spans="2:5">
      <c r="B1718" s="83">
        <v>178698</v>
      </c>
      <c r="C1718">
        <v>0.23</v>
      </c>
      <c r="D1718" s="84">
        <v>43232.416666666664</v>
      </c>
      <c r="E1718" t="s">
        <v>1666</v>
      </c>
    </row>
    <row r="1719" spans="2:5">
      <c r="B1719" s="83">
        <v>132539</v>
      </c>
      <c r="C1719">
        <v>0.23</v>
      </c>
      <c r="D1719" s="84">
        <v>43137.5</v>
      </c>
      <c r="E1719" t="s">
        <v>1667</v>
      </c>
    </row>
    <row r="1720" spans="2:5">
      <c r="B1720" s="83">
        <v>105267</v>
      </c>
      <c r="C1720">
        <v>0.23</v>
      </c>
      <c r="D1720" s="84">
        <v>43220.445231481484</v>
      </c>
      <c r="E1720" t="s">
        <v>1668</v>
      </c>
    </row>
    <row r="1721" spans="2:5">
      <c r="B1721" s="83">
        <v>126627</v>
      </c>
      <c r="C1721">
        <v>0.23</v>
      </c>
      <c r="D1721" s="84">
        <v>43130.499328703707</v>
      </c>
      <c r="E1721" t="s">
        <v>1669</v>
      </c>
    </row>
    <row r="1722" spans="2:5">
      <c r="B1722" s="83">
        <v>245745</v>
      </c>
      <c r="C1722">
        <v>0.23</v>
      </c>
      <c r="D1722" s="84">
        <v>42973.416666666664</v>
      </c>
      <c r="E1722" t="s">
        <v>1670</v>
      </c>
    </row>
    <row r="1723" spans="2:5">
      <c r="B1723" s="83">
        <v>533034</v>
      </c>
      <c r="C1723">
        <v>0.23</v>
      </c>
      <c r="D1723" s="84">
        <v>43635.715208333335</v>
      </c>
      <c r="E1723" t="s">
        <v>1671</v>
      </c>
    </row>
    <row r="1724" spans="2:5">
      <c r="B1724" s="83">
        <v>845394</v>
      </c>
      <c r="C1724">
        <v>0.23</v>
      </c>
      <c r="D1724" s="84">
        <v>43756.6875</v>
      </c>
      <c r="E1724" t="s">
        <v>1672</v>
      </c>
    </row>
    <row r="1725" spans="2:5">
      <c r="B1725" s="83">
        <v>398344</v>
      </c>
      <c r="C1725">
        <v>0.23</v>
      </c>
      <c r="D1725" s="84">
        <v>43000.395833333336</v>
      </c>
      <c r="E1725" t="s">
        <v>1673</v>
      </c>
    </row>
    <row r="1726" spans="2:5">
      <c r="B1726" s="83">
        <v>287717</v>
      </c>
      <c r="C1726">
        <v>0.23</v>
      </c>
      <c r="D1726" s="84">
        <v>42764.416666666664</v>
      </c>
      <c r="E1726" t="s">
        <v>831</v>
      </c>
    </row>
    <row r="1727" spans="2:5">
      <c r="B1727" s="83">
        <v>327105</v>
      </c>
      <c r="C1727">
        <v>0.23</v>
      </c>
      <c r="D1727" s="84">
        <v>43378.497812499998</v>
      </c>
      <c r="E1727" t="s">
        <v>1674</v>
      </c>
    </row>
    <row r="1728" spans="2:5">
      <c r="B1728" s="83">
        <v>112532</v>
      </c>
      <c r="C1728">
        <v>0.23</v>
      </c>
      <c r="D1728" s="84">
        <v>42549.696539351855</v>
      </c>
      <c r="E1728" t="s">
        <v>1675</v>
      </c>
    </row>
    <row r="1729" spans="2:5">
      <c r="B1729" s="83">
        <v>182421</v>
      </c>
      <c r="C1729">
        <v>0.23</v>
      </c>
      <c r="D1729" s="84">
        <v>42769.514421296299</v>
      </c>
      <c r="E1729" t="s">
        <v>1676</v>
      </c>
    </row>
    <row r="1730" spans="2:5">
      <c r="B1730" s="83">
        <v>95997</v>
      </c>
      <c r="C1730">
        <v>0.23</v>
      </c>
      <c r="D1730" s="84">
        <v>43184.441076388888</v>
      </c>
      <c r="E1730" t="s">
        <v>1677</v>
      </c>
    </row>
    <row r="1731" spans="2:5">
      <c r="B1731" s="83">
        <v>214271</v>
      </c>
      <c r="C1731">
        <v>0.23</v>
      </c>
      <c r="D1731" s="84">
        <v>43133.407500000001</v>
      </c>
      <c r="E1731" t="s">
        <v>1678</v>
      </c>
    </row>
    <row r="1732" spans="2:5">
      <c r="B1732" s="83">
        <v>105170</v>
      </c>
      <c r="C1732">
        <v>0.23</v>
      </c>
      <c r="D1732" s="84">
        <v>43276.462546296294</v>
      </c>
      <c r="E1732" t="s">
        <v>1679</v>
      </c>
    </row>
    <row r="1733" spans="2:5">
      <c r="B1733" s="83">
        <v>25217</v>
      </c>
      <c r="C1733">
        <v>0.23</v>
      </c>
      <c r="D1733" s="84">
        <v>43341.50340277778</v>
      </c>
      <c r="E1733" t="s">
        <v>218</v>
      </c>
    </row>
    <row r="1734" spans="2:5">
      <c r="B1734" s="83">
        <v>127475</v>
      </c>
      <c r="C1734">
        <v>0.23</v>
      </c>
      <c r="D1734" s="84">
        <v>43120.291666666664</v>
      </c>
      <c r="E1734" t="s">
        <v>1680</v>
      </c>
    </row>
    <row r="1735" spans="2:5">
      <c r="B1735" s="83">
        <v>65029</v>
      </c>
      <c r="C1735">
        <v>0.23</v>
      </c>
      <c r="D1735" s="84">
        <v>43307.503206018519</v>
      </c>
      <c r="E1735" t="s">
        <v>218</v>
      </c>
    </row>
    <row r="1736" spans="2:5">
      <c r="B1736" s="83">
        <v>178998</v>
      </c>
      <c r="C1736">
        <v>0.23</v>
      </c>
      <c r="D1736" s="84">
        <v>43014.756701388891</v>
      </c>
      <c r="E1736" t="s">
        <v>1681</v>
      </c>
    </row>
    <row r="1737" spans="2:5">
      <c r="B1737" s="83">
        <v>216368</v>
      </c>
      <c r="C1737">
        <v>0.23</v>
      </c>
      <c r="D1737" s="84">
        <v>42921.796076388891</v>
      </c>
      <c r="E1737" t="s">
        <v>1682</v>
      </c>
    </row>
    <row r="1738" spans="2:5">
      <c r="B1738" s="83">
        <v>165012</v>
      </c>
      <c r="C1738">
        <v>0.23</v>
      </c>
      <c r="D1738" s="84">
        <v>43129.78125</v>
      </c>
      <c r="E1738" t="s">
        <v>1683</v>
      </c>
    </row>
    <row r="1739" spans="2:5">
      <c r="B1739" s="83">
        <v>117847</v>
      </c>
      <c r="C1739">
        <v>0.23</v>
      </c>
      <c r="D1739" s="84">
        <v>43093.458333333336</v>
      </c>
      <c r="E1739" t="s">
        <v>1684</v>
      </c>
    </row>
    <row r="1740" spans="2:5">
      <c r="B1740" s="83">
        <v>256429</v>
      </c>
      <c r="C1740">
        <v>0.23</v>
      </c>
      <c r="D1740" s="84">
        <v>43588.706550925926</v>
      </c>
      <c r="E1740" t="s">
        <v>1370</v>
      </c>
    </row>
    <row r="1741" spans="2:5">
      <c r="B1741" s="83">
        <v>88914</v>
      </c>
      <c r="C1741">
        <v>0.23</v>
      </c>
      <c r="D1741" s="84">
        <v>42887.467199074075</v>
      </c>
      <c r="E1741" t="s">
        <v>1685</v>
      </c>
    </row>
    <row r="1742" spans="2:5">
      <c r="B1742" s="83">
        <v>149696</v>
      </c>
      <c r="C1742">
        <v>0.23</v>
      </c>
      <c r="D1742" s="84">
        <v>43119.445405092592</v>
      </c>
      <c r="E1742" t="s">
        <v>1686</v>
      </c>
    </row>
    <row r="1743" spans="2:5">
      <c r="B1743" s="83">
        <v>360123</v>
      </c>
      <c r="C1743">
        <v>0.23</v>
      </c>
      <c r="D1743" s="84">
        <v>42956.414467592593</v>
      </c>
      <c r="E1743" t="s">
        <v>1687</v>
      </c>
    </row>
    <row r="1744" spans="2:5">
      <c r="B1744" s="83">
        <v>135392</v>
      </c>
      <c r="C1744">
        <v>0.23</v>
      </c>
      <c r="D1744" s="84">
        <v>43211.418807870374</v>
      </c>
      <c r="E1744" t="s">
        <v>1688</v>
      </c>
    </row>
    <row r="1745" spans="2:5">
      <c r="B1745" s="83">
        <v>47056</v>
      </c>
      <c r="C1745">
        <v>0.23</v>
      </c>
      <c r="D1745" s="84">
        <v>43462.708333333336</v>
      </c>
      <c r="E1745" t="s">
        <v>1689</v>
      </c>
    </row>
    <row r="1746" spans="2:5">
      <c r="B1746" s="83">
        <v>77140</v>
      </c>
      <c r="C1746">
        <v>0.23</v>
      </c>
      <c r="D1746" s="84">
        <v>43377.502893518518</v>
      </c>
      <c r="E1746" t="s">
        <v>218</v>
      </c>
    </row>
    <row r="1747" spans="2:5">
      <c r="B1747" s="83">
        <v>48103</v>
      </c>
      <c r="C1747">
        <v>0.23</v>
      </c>
      <c r="D1747" s="84">
        <v>43270.773726851854</v>
      </c>
      <c r="E1747" t="s">
        <v>1690</v>
      </c>
    </row>
    <row r="1748" spans="2:5">
      <c r="B1748" s="83">
        <v>96216</v>
      </c>
      <c r="C1748">
        <v>0.23</v>
      </c>
      <c r="D1748" s="84">
        <v>43175.731087962966</v>
      </c>
      <c r="E1748" t="s">
        <v>1691</v>
      </c>
    </row>
    <row r="1749" spans="2:5">
      <c r="B1749" s="83">
        <v>156294</v>
      </c>
      <c r="C1749">
        <v>0.23</v>
      </c>
      <c r="D1749" s="84">
        <v>42937.75</v>
      </c>
      <c r="E1749" t="s">
        <v>1692</v>
      </c>
    </row>
    <row r="1750" spans="2:5">
      <c r="B1750" s="83">
        <v>205615</v>
      </c>
      <c r="C1750">
        <v>0.23</v>
      </c>
      <c r="D1750" s="84">
        <v>43229.602951388886</v>
      </c>
      <c r="E1750" t="s">
        <v>1693</v>
      </c>
    </row>
    <row r="1751" spans="2:5">
      <c r="B1751" s="83">
        <v>114412</v>
      </c>
      <c r="C1751">
        <v>0.23</v>
      </c>
      <c r="D1751" s="84">
        <v>42900.437199074076</v>
      </c>
      <c r="E1751" t="s">
        <v>1694</v>
      </c>
    </row>
    <row r="1752" spans="2:5">
      <c r="B1752" s="83">
        <v>115022</v>
      </c>
      <c r="C1752">
        <v>0.23</v>
      </c>
      <c r="D1752" s="84">
        <v>42908.763888888891</v>
      </c>
      <c r="E1752" t="s">
        <v>1695</v>
      </c>
    </row>
    <row r="1753" spans="2:5">
      <c r="B1753" s="83">
        <v>95322</v>
      </c>
      <c r="C1753">
        <v>0.23</v>
      </c>
      <c r="D1753" s="84">
        <v>43457.41814814815</v>
      </c>
      <c r="E1753" t="s">
        <v>1696</v>
      </c>
    </row>
    <row r="1754" spans="2:5">
      <c r="B1754" s="83">
        <v>117617</v>
      </c>
      <c r="C1754">
        <v>0.23</v>
      </c>
      <c r="D1754" s="84">
        <v>43219.416666666664</v>
      </c>
      <c r="E1754" t="s">
        <v>1697</v>
      </c>
    </row>
    <row r="1755" spans="2:5">
      <c r="B1755" s="83">
        <v>141123</v>
      </c>
      <c r="C1755">
        <v>0.23</v>
      </c>
      <c r="D1755" s="84">
        <v>42874.760416666664</v>
      </c>
      <c r="E1755" t="s">
        <v>1698</v>
      </c>
    </row>
    <row r="1756" spans="2:5">
      <c r="B1756" s="83">
        <v>212207</v>
      </c>
      <c r="C1756">
        <v>0.23</v>
      </c>
      <c r="D1756" s="84">
        <v>42952.416666666664</v>
      </c>
      <c r="E1756" t="s">
        <v>1699</v>
      </c>
    </row>
    <row r="1757" spans="2:5">
      <c r="B1757" s="83">
        <v>189849</v>
      </c>
      <c r="C1757">
        <v>0.23</v>
      </c>
      <c r="D1757" s="84">
        <v>43119.377569444441</v>
      </c>
      <c r="E1757" t="s">
        <v>1700</v>
      </c>
    </row>
    <row r="1758" spans="2:5">
      <c r="B1758" s="83">
        <v>37580</v>
      </c>
      <c r="C1758">
        <v>0.23</v>
      </c>
      <c r="D1758" s="84">
        <v>42921.361851851849</v>
      </c>
      <c r="E1758" t="s">
        <v>188</v>
      </c>
    </row>
    <row r="1759" spans="2:5">
      <c r="B1759" t="s">
        <v>253</v>
      </c>
    </row>
    <row r="1760" spans="2:5">
      <c r="B1760" t="s">
        <v>1701</v>
      </c>
    </row>
    <row r="1761" spans="2:5">
      <c r="B1761" s="83">
        <v>76005</v>
      </c>
      <c r="C1761">
        <v>0.23</v>
      </c>
      <c r="D1761" s="84">
        <v>43365.418287037035</v>
      </c>
      <c r="E1761" t="s">
        <v>1702</v>
      </c>
    </row>
    <row r="1762" spans="2:5">
      <c r="B1762" s="83">
        <v>145239</v>
      </c>
      <c r="C1762">
        <v>0.23</v>
      </c>
      <c r="D1762" s="84">
        <v>43162.460115740738</v>
      </c>
      <c r="E1762" t="s">
        <v>1703</v>
      </c>
    </row>
    <row r="1763" spans="2:5">
      <c r="B1763" s="83">
        <v>87111</v>
      </c>
      <c r="C1763">
        <v>0.23</v>
      </c>
      <c r="D1763" s="84">
        <v>43643.716331018521</v>
      </c>
      <c r="E1763" t="s">
        <v>1704</v>
      </c>
    </row>
    <row r="1764" spans="2:5">
      <c r="B1764" s="83">
        <v>213961</v>
      </c>
      <c r="C1764">
        <v>0.22</v>
      </c>
      <c r="D1764" s="84">
        <v>43051.479166666664</v>
      </c>
      <c r="E1764" t="s">
        <v>1705</v>
      </c>
    </row>
    <row r="1765" spans="2:5">
      <c r="B1765" s="83">
        <v>200510</v>
      </c>
      <c r="C1765">
        <v>0.22</v>
      </c>
      <c r="D1765" s="84">
        <v>42700.40625</v>
      </c>
      <c r="E1765" t="s">
        <v>1706</v>
      </c>
    </row>
    <row r="1766" spans="2:5">
      <c r="B1766" s="83">
        <v>138247</v>
      </c>
      <c r="C1766">
        <v>0.22</v>
      </c>
      <c r="D1766" s="84">
        <v>43186.729166666664</v>
      </c>
      <c r="E1766" t="s">
        <v>1707</v>
      </c>
    </row>
    <row r="1767" spans="2:5">
      <c r="B1767" s="83">
        <v>57414</v>
      </c>
      <c r="C1767">
        <v>0.22</v>
      </c>
      <c r="D1767" s="84">
        <v>43384.506481481483</v>
      </c>
      <c r="E1767" t="s">
        <v>218</v>
      </c>
    </row>
    <row r="1768" spans="2:5">
      <c r="B1768" s="83">
        <v>270878</v>
      </c>
      <c r="C1768">
        <v>0.22</v>
      </c>
      <c r="D1768" s="84">
        <v>43693.479166666664</v>
      </c>
      <c r="E1768" t="s">
        <v>1708</v>
      </c>
    </row>
    <row r="1769" spans="2:5">
      <c r="B1769" s="83">
        <v>95798</v>
      </c>
      <c r="C1769">
        <v>0.22</v>
      </c>
      <c r="D1769" s="84">
        <v>43497.486111111109</v>
      </c>
      <c r="E1769" t="s">
        <v>1709</v>
      </c>
    </row>
    <row r="1770" spans="2:5">
      <c r="B1770" s="83">
        <v>342871</v>
      </c>
      <c r="C1770">
        <v>0.22</v>
      </c>
      <c r="D1770" s="84">
        <v>42772.375</v>
      </c>
      <c r="E1770" t="s">
        <v>1710</v>
      </c>
    </row>
    <row r="1771" spans="2:5">
      <c r="B1771" s="83">
        <v>23283</v>
      </c>
      <c r="C1771">
        <v>0.22</v>
      </c>
      <c r="D1771" s="84">
        <v>43402.687592592592</v>
      </c>
      <c r="E1771" t="s">
        <v>1711</v>
      </c>
    </row>
    <row r="1772" spans="2:5">
      <c r="B1772" s="83">
        <v>97899</v>
      </c>
      <c r="C1772">
        <v>0.22</v>
      </c>
      <c r="D1772" s="84">
        <v>42583.775821759256</v>
      </c>
      <c r="E1772" t="s">
        <v>1712</v>
      </c>
    </row>
    <row r="1773" spans="2:5">
      <c r="B1773" s="83">
        <v>644409</v>
      </c>
      <c r="C1773">
        <v>0.22</v>
      </c>
      <c r="D1773" s="84">
        <v>41839.100532407407</v>
      </c>
      <c r="E1773" t="s">
        <v>1713</v>
      </c>
    </row>
    <row r="1774" spans="2:5">
      <c r="B1774" s="83">
        <v>154168</v>
      </c>
      <c r="C1774">
        <v>0.22</v>
      </c>
      <c r="D1774" s="84">
        <v>43104.740451388891</v>
      </c>
      <c r="E1774" t="s">
        <v>1714</v>
      </c>
    </row>
    <row r="1775" spans="2:5">
      <c r="B1775" s="83">
        <v>183411</v>
      </c>
      <c r="C1775">
        <v>0.22</v>
      </c>
      <c r="D1775" s="84">
        <v>43610.418530092589</v>
      </c>
      <c r="E1775" t="s">
        <v>1715</v>
      </c>
    </row>
    <row r="1776" spans="2:5">
      <c r="B1776" s="83">
        <v>52521</v>
      </c>
      <c r="C1776">
        <v>0.22</v>
      </c>
      <c r="D1776" s="84">
        <v>43358.75136574074</v>
      </c>
      <c r="E1776" t="s">
        <v>1716</v>
      </c>
    </row>
    <row r="1777" spans="2:5">
      <c r="B1777" s="83">
        <v>10511</v>
      </c>
      <c r="C1777">
        <v>0.22</v>
      </c>
      <c r="D1777" s="84">
        <v>43153.503437500003</v>
      </c>
      <c r="E1777" t="s">
        <v>218</v>
      </c>
    </row>
    <row r="1778" spans="2:5">
      <c r="B1778" s="83">
        <v>123836</v>
      </c>
      <c r="C1778">
        <v>0.22</v>
      </c>
      <c r="D1778" s="84">
        <v>43169.416666666664</v>
      </c>
      <c r="E1778" t="s">
        <v>1717</v>
      </c>
    </row>
    <row r="1779" spans="2:5">
      <c r="B1779" s="83">
        <v>180628</v>
      </c>
      <c r="C1779">
        <v>0.22</v>
      </c>
      <c r="D1779" s="84">
        <v>43460.75104166667</v>
      </c>
      <c r="E1779" t="s">
        <v>1718</v>
      </c>
    </row>
    <row r="1780" spans="2:5">
      <c r="B1780" s="83">
        <v>818935</v>
      </c>
      <c r="C1780">
        <v>0.22</v>
      </c>
      <c r="D1780" s="84">
        <v>42697.472361111111</v>
      </c>
      <c r="E1780" t="s">
        <v>1626</v>
      </c>
    </row>
    <row r="1781" spans="2:5">
      <c r="B1781" s="83">
        <v>193932</v>
      </c>
      <c r="C1781">
        <v>0.22</v>
      </c>
      <c r="D1781" s="84">
        <v>42993.730914351851</v>
      </c>
      <c r="E1781" t="s">
        <v>1719</v>
      </c>
    </row>
    <row r="1782" spans="2:5">
      <c r="B1782" s="83">
        <v>88599</v>
      </c>
      <c r="C1782">
        <v>0.22</v>
      </c>
      <c r="D1782" s="84">
        <v>43025.781805555554</v>
      </c>
      <c r="E1782" t="s">
        <v>1720</v>
      </c>
    </row>
    <row r="1783" spans="2:5">
      <c r="B1783" s="83">
        <v>105333</v>
      </c>
      <c r="C1783">
        <v>0.22</v>
      </c>
      <c r="D1783" s="84">
        <v>43308.759502314817</v>
      </c>
      <c r="E1783" t="s">
        <v>1721</v>
      </c>
    </row>
    <row r="1784" spans="2:5">
      <c r="B1784" s="83">
        <v>144910</v>
      </c>
      <c r="C1784">
        <v>0.22</v>
      </c>
      <c r="D1784" s="84">
        <v>43220.711805555555</v>
      </c>
      <c r="E1784" t="s">
        <v>1722</v>
      </c>
    </row>
    <row r="1785" spans="2:5">
      <c r="B1785" s="83">
        <v>697514</v>
      </c>
      <c r="C1785">
        <v>0.22</v>
      </c>
      <c r="D1785" s="84">
        <v>42890.416666666664</v>
      </c>
      <c r="E1785" t="s">
        <v>1723</v>
      </c>
    </row>
    <row r="1786" spans="2:5">
      <c r="B1786" s="83">
        <v>287428</v>
      </c>
      <c r="C1786">
        <v>0.22</v>
      </c>
      <c r="D1786" s="84">
        <v>42947.385416666664</v>
      </c>
      <c r="E1786" t="s">
        <v>279</v>
      </c>
    </row>
    <row r="1787" spans="2:5">
      <c r="B1787" s="83">
        <v>117318</v>
      </c>
      <c r="C1787">
        <v>0.22</v>
      </c>
      <c r="D1787" s="84">
        <v>42793.75</v>
      </c>
      <c r="E1787" t="s">
        <v>1724</v>
      </c>
    </row>
    <row r="1788" spans="2:5">
      <c r="B1788" s="83">
        <v>787132</v>
      </c>
      <c r="C1788">
        <v>0.22</v>
      </c>
      <c r="D1788" s="84">
        <v>41633.431898148148</v>
      </c>
      <c r="E1788" t="s">
        <v>1725</v>
      </c>
    </row>
    <row r="1789" spans="2:5">
      <c r="B1789" s="83">
        <v>40339</v>
      </c>
      <c r="C1789">
        <v>0.22</v>
      </c>
      <c r="D1789" s="84">
        <v>43433.504999999997</v>
      </c>
      <c r="E1789" t="s">
        <v>218</v>
      </c>
    </row>
    <row r="1790" spans="2:5">
      <c r="B1790" s="83">
        <v>73077</v>
      </c>
      <c r="C1790">
        <v>0.22</v>
      </c>
      <c r="D1790" s="84">
        <v>43189.715277777781</v>
      </c>
      <c r="E1790" t="s">
        <v>1726</v>
      </c>
    </row>
    <row r="1791" spans="2:5">
      <c r="B1791" s="83">
        <v>260789</v>
      </c>
      <c r="C1791">
        <v>0.22</v>
      </c>
      <c r="D1791" s="84">
        <v>42709.787152777775</v>
      </c>
      <c r="E1791" t="s">
        <v>1727</v>
      </c>
    </row>
    <row r="1792" spans="2:5">
      <c r="B1792" s="83">
        <v>144841</v>
      </c>
      <c r="C1792">
        <v>0.22</v>
      </c>
      <c r="D1792" s="84">
        <v>43323.398611111108</v>
      </c>
      <c r="E1792" t="s">
        <v>1728</v>
      </c>
    </row>
    <row r="1793" spans="2:5">
      <c r="B1793" s="83">
        <v>189345</v>
      </c>
      <c r="C1793">
        <v>0.22</v>
      </c>
      <c r="D1793" s="84">
        <v>42706.454861111109</v>
      </c>
      <c r="E1793" t="s">
        <v>1729</v>
      </c>
    </row>
    <row r="1794" spans="2:5">
      <c r="B1794" s="83">
        <v>39960</v>
      </c>
      <c r="C1794">
        <v>0.22</v>
      </c>
      <c r="D1794" s="84">
        <v>43251.3746875</v>
      </c>
      <c r="E1794" t="s">
        <v>1523</v>
      </c>
    </row>
    <row r="1795" spans="2:5">
      <c r="B1795" s="83">
        <v>129378</v>
      </c>
      <c r="C1795">
        <v>0.22</v>
      </c>
      <c r="D1795" s="84">
        <v>42978.760416666664</v>
      </c>
      <c r="E1795" t="s">
        <v>1730</v>
      </c>
    </row>
    <row r="1796" spans="2:5">
      <c r="B1796" s="83">
        <v>97521</v>
      </c>
      <c r="C1796">
        <v>0.22</v>
      </c>
      <c r="D1796" s="84">
        <v>43161.746527777781</v>
      </c>
      <c r="E1796" t="s">
        <v>1731</v>
      </c>
    </row>
    <row r="1797" spans="2:5">
      <c r="B1797" s="83">
        <v>187730</v>
      </c>
      <c r="C1797">
        <v>0.22</v>
      </c>
      <c r="D1797" s="84">
        <v>42930.375</v>
      </c>
      <c r="E1797" t="s">
        <v>1732</v>
      </c>
    </row>
    <row r="1798" spans="2:5">
      <c r="B1798" s="83">
        <v>196520</v>
      </c>
      <c r="C1798">
        <v>0.22</v>
      </c>
      <c r="D1798" s="84">
        <v>43574.510439814818</v>
      </c>
      <c r="E1798" t="s">
        <v>1733</v>
      </c>
    </row>
    <row r="1799" spans="2:5">
      <c r="B1799" s="83">
        <v>96121</v>
      </c>
      <c r="C1799">
        <v>0.22</v>
      </c>
      <c r="D1799" s="84">
        <v>43175.701388888891</v>
      </c>
      <c r="E1799" t="s">
        <v>1734</v>
      </c>
    </row>
    <row r="1800" spans="2:5">
      <c r="B1800" s="83">
        <v>695999</v>
      </c>
      <c r="C1800">
        <v>0.22</v>
      </c>
      <c r="D1800" s="84">
        <v>41619.435729166667</v>
      </c>
      <c r="E1800" t="s">
        <v>1735</v>
      </c>
    </row>
    <row r="1801" spans="2:5">
      <c r="B1801" s="83">
        <v>129397</v>
      </c>
      <c r="C1801">
        <v>0.22</v>
      </c>
      <c r="D1801" s="84">
        <v>43076.708333333336</v>
      </c>
      <c r="E1801" t="s">
        <v>1736</v>
      </c>
    </row>
    <row r="1802" spans="2:5">
      <c r="B1802" s="83">
        <v>33526</v>
      </c>
      <c r="C1802">
        <v>0.22</v>
      </c>
      <c r="D1802" s="84">
        <v>42321.625</v>
      </c>
      <c r="E1802" t="s">
        <v>1040</v>
      </c>
    </row>
    <row r="1803" spans="2:5">
      <c r="B1803" s="83">
        <v>376313</v>
      </c>
      <c r="C1803">
        <v>0.22</v>
      </c>
      <c r="D1803" s="84">
        <v>43440.769502314812</v>
      </c>
      <c r="E1803" t="s">
        <v>1737</v>
      </c>
    </row>
    <row r="1804" spans="2:5">
      <c r="B1804" s="83">
        <v>105833</v>
      </c>
      <c r="C1804">
        <v>0.22</v>
      </c>
      <c r="D1804" s="84">
        <v>43274.4375</v>
      </c>
      <c r="E1804" t="s">
        <v>1738</v>
      </c>
    </row>
    <row r="1805" spans="2:5">
      <c r="B1805" s="83">
        <v>339082</v>
      </c>
      <c r="C1805">
        <v>0.22</v>
      </c>
      <c r="D1805" s="84">
        <v>42769.751886574071</v>
      </c>
      <c r="E1805" t="s">
        <v>1739</v>
      </c>
    </row>
    <row r="1806" spans="2:5">
      <c r="B1806" s="83">
        <v>164353</v>
      </c>
      <c r="C1806">
        <v>0.22</v>
      </c>
      <c r="D1806" s="84">
        <v>43082.708333333336</v>
      </c>
      <c r="E1806" t="s">
        <v>1740</v>
      </c>
    </row>
    <row r="1807" spans="2:5">
      <c r="B1807" s="83">
        <v>109719</v>
      </c>
      <c r="C1807">
        <v>0.22</v>
      </c>
      <c r="D1807" s="84">
        <v>43288.333333333336</v>
      </c>
      <c r="E1807" t="s">
        <v>1741</v>
      </c>
    </row>
    <row r="1808" spans="2:5">
      <c r="B1808" s="83">
        <v>470143</v>
      </c>
      <c r="C1808">
        <v>0.22</v>
      </c>
      <c r="D1808" s="84">
        <v>43763.729166666664</v>
      </c>
      <c r="E1808" t="s">
        <v>1742</v>
      </c>
    </row>
    <row r="1809" spans="2:5">
      <c r="B1809" s="83">
        <v>74655</v>
      </c>
      <c r="C1809">
        <v>0.22</v>
      </c>
      <c r="D1809" s="84">
        <v>43297.733206018522</v>
      </c>
      <c r="E1809" t="s">
        <v>1743</v>
      </c>
    </row>
    <row r="1810" spans="2:5">
      <c r="B1810" s="83">
        <v>115524</v>
      </c>
      <c r="C1810">
        <v>0.22</v>
      </c>
      <c r="D1810" s="84">
        <v>42972.406365740739</v>
      </c>
      <c r="E1810" t="s">
        <v>1744</v>
      </c>
    </row>
    <row r="1811" spans="2:5">
      <c r="B1811" s="83">
        <v>40093</v>
      </c>
      <c r="C1811">
        <v>0.22</v>
      </c>
      <c r="D1811" s="84">
        <v>43699.60527777778</v>
      </c>
      <c r="E1811" t="s">
        <v>191</v>
      </c>
    </row>
    <row r="1812" spans="2:5">
      <c r="B1812" s="83">
        <v>193827</v>
      </c>
      <c r="C1812">
        <v>0.22</v>
      </c>
      <c r="D1812" s="84">
        <v>43617.439351851855</v>
      </c>
      <c r="E1812" t="s">
        <v>1745</v>
      </c>
    </row>
    <row r="1813" spans="2:5">
      <c r="B1813" s="83">
        <v>14478</v>
      </c>
      <c r="C1813">
        <v>0.22</v>
      </c>
      <c r="D1813" s="84">
        <v>42914.281319444446</v>
      </c>
      <c r="E1813" t="s">
        <v>1746</v>
      </c>
    </row>
    <row r="1814" spans="2:5">
      <c r="B1814" s="83">
        <v>21523</v>
      </c>
      <c r="C1814">
        <v>0.22</v>
      </c>
      <c r="D1814" s="84">
        <v>42767.867592592593</v>
      </c>
      <c r="E1814" t="s">
        <v>267</v>
      </c>
    </row>
    <row r="1815" spans="2:5">
      <c r="B1815" s="83">
        <v>699525</v>
      </c>
      <c r="C1815">
        <v>0.22</v>
      </c>
      <c r="D1815" s="84">
        <v>41817.36204861111</v>
      </c>
      <c r="E1815" t="s">
        <v>1747</v>
      </c>
    </row>
    <row r="1816" spans="2:5">
      <c r="B1816" s="83">
        <v>233523</v>
      </c>
      <c r="C1816">
        <v>0.22</v>
      </c>
      <c r="D1816" s="84">
        <v>43737.460358796299</v>
      </c>
      <c r="E1816" t="s">
        <v>1748</v>
      </c>
    </row>
    <row r="1817" spans="2:5">
      <c r="B1817" s="83">
        <v>461413</v>
      </c>
      <c r="C1817">
        <v>0.22</v>
      </c>
      <c r="D1817" s="84">
        <v>43780.419699074075</v>
      </c>
      <c r="E1817" t="s">
        <v>1749</v>
      </c>
    </row>
    <row r="1818" spans="2:5">
      <c r="B1818" s="83">
        <v>12016</v>
      </c>
      <c r="C1818">
        <v>0.22</v>
      </c>
      <c r="D1818" s="84">
        <v>43153.34103009259</v>
      </c>
      <c r="E1818" t="s">
        <v>1500</v>
      </c>
    </row>
    <row r="1819" spans="2:5">
      <c r="B1819" t="s">
        <v>1501</v>
      </c>
    </row>
    <row r="1820" spans="2:5">
      <c r="B1820" t="s">
        <v>1502</v>
      </c>
    </row>
    <row r="1821" spans="2:5">
      <c r="B1821" t="s">
        <v>1503</v>
      </c>
    </row>
    <row r="1822" spans="2:5">
      <c r="B1822" t="s">
        <v>1504</v>
      </c>
    </row>
    <row r="1823" spans="2:5">
      <c r="B1823" t="s">
        <v>1505</v>
      </c>
    </row>
    <row r="1824" spans="2:5">
      <c r="B1824" t="s">
        <v>1506</v>
      </c>
    </row>
    <row r="1825" spans="2:5">
      <c r="B1825" t="s">
        <v>1504</v>
      </c>
    </row>
    <row r="1826" spans="2:5">
      <c r="B1826" t="s">
        <v>1507</v>
      </c>
    </row>
    <row r="1827" spans="2:5">
      <c r="B1827" t="s">
        <v>1508</v>
      </c>
    </row>
    <row r="1828" spans="2:5">
      <c r="B1828" t="s">
        <v>1504</v>
      </c>
    </row>
    <row r="1829" spans="2:5">
      <c r="B1829" t="s">
        <v>1509</v>
      </c>
    </row>
    <row r="1830" spans="2:5">
      <c r="B1830" t="s">
        <v>1510</v>
      </c>
    </row>
    <row r="1831" spans="2:5">
      <c r="B1831" t="s">
        <v>1504</v>
      </c>
    </row>
    <row r="1832" spans="2:5">
      <c r="B1832" t="s">
        <v>1511</v>
      </c>
    </row>
    <row r="1833" spans="2:5">
      <c r="B1833" t="s">
        <v>626</v>
      </c>
    </row>
    <row r="1834" spans="2:5">
      <c r="B1834" s="83">
        <v>289389</v>
      </c>
      <c r="C1834">
        <v>0.22</v>
      </c>
      <c r="D1834" s="84">
        <v>42813.395833333336</v>
      </c>
      <c r="E1834" t="s">
        <v>1750</v>
      </c>
    </row>
    <row r="1835" spans="2:5">
      <c r="B1835" s="83">
        <v>222438</v>
      </c>
      <c r="C1835">
        <v>0.22</v>
      </c>
      <c r="D1835" s="84">
        <v>42999.78634259259</v>
      </c>
      <c r="E1835" t="s">
        <v>1751</v>
      </c>
    </row>
    <row r="1836" spans="2:5">
      <c r="B1836" s="83">
        <v>265194</v>
      </c>
      <c r="C1836">
        <v>0.22</v>
      </c>
      <c r="D1836" s="84">
        <v>42970.715277777781</v>
      </c>
      <c r="E1836" t="s">
        <v>1752</v>
      </c>
    </row>
    <row r="1837" spans="2:5">
      <c r="B1837" s="83">
        <v>116217</v>
      </c>
      <c r="C1837">
        <v>0.22</v>
      </c>
      <c r="D1837" s="84">
        <v>43231.475601851853</v>
      </c>
      <c r="E1837" t="s">
        <v>1753</v>
      </c>
    </row>
    <row r="1838" spans="2:5">
      <c r="B1838" s="83">
        <v>73053</v>
      </c>
      <c r="C1838">
        <v>0.22</v>
      </c>
      <c r="D1838" s="84">
        <v>43189.71875</v>
      </c>
      <c r="E1838" t="s">
        <v>1726</v>
      </c>
    </row>
    <row r="1839" spans="2:5">
      <c r="B1839" s="83">
        <v>187194</v>
      </c>
      <c r="C1839">
        <v>0.22</v>
      </c>
      <c r="D1839" s="84">
        <v>42699.490439814814</v>
      </c>
      <c r="E1839" t="s">
        <v>1754</v>
      </c>
    </row>
    <row r="1840" spans="2:5">
      <c r="B1840" s="83">
        <v>698724</v>
      </c>
      <c r="C1840">
        <v>0.22</v>
      </c>
      <c r="D1840" s="84">
        <v>41624.431840277779</v>
      </c>
      <c r="E1840" t="s">
        <v>1755</v>
      </c>
    </row>
    <row r="1841" spans="2:5">
      <c r="B1841" s="83">
        <v>179311</v>
      </c>
      <c r="C1841">
        <v>0.22</v>
      </c>
      <c r="D1841" s="84">
        <v>43608.769247685188</v>
      </c>
      <c r="E1841" t="s">
        <v>252</v>
      </c>
    </row>
    <row r="1842" spans="2:5">
      <c r="B1842" s="83">
        <v>108127</v>
      </c>
      <c r="C1842">
        <v>0.22</v>
      </c>
      <c r="D1842" s="84">
        <v>43267.4375</v>
      </c>
      <c r="E1842" t="s">
        <v>1756</v>
      </c>
    </row>
    <row r="1843" spans="2:5">
      <c r="B1843" s="83">
        <v>194604</v>
      </c>
      <c r="C1843">
        <v>0.22</v>
      </c>
      <c r="D1843" s="84">
        <v>42777.416666666664</v>
      </c>
      <c r="E1843" t="s">
        <v>1757</v>
      </c>
    </row>
    <row r="1844" spans="2:5">
      <c r="B1844" s="83">
        <v>1019108</v>
      </c>
      <c r="C1844">
        <v>0.22</v>
      </c>
      <c r="D1844" s="84">
        <v>43713.423229166663</v>
      </c>
      <c r="E1844" t="s">
        <v>347</v>
      </c>
    </row>
    <row r="1845" spans="2:5">
      <c r="B1845" s="83">
        <v>120935</v>
      </c>
      <c r="C1845">
        <v>0.22</v>
      </c>
      <c r="D1845" s="84">
        <v>42847.291666666664</v>
      </c>
      <c r="E1845" t="s">
        <v>1758</v>
      </c>
    </row>
    <row r="1846" spans="2:5">
      <c r="B1846" s="83">
        <v>112884</v>
      </c>
      <c r="C1846">
        <v>0.22</v>
      </c>
      <c r="D1846" s="84">
        <v>43040.333333333336</v>
      </c>
      <c r="E1846" t="s">
        <v>1759</v>
      </c>
    </row>
    <row r="1847" spans="2:5">
      <c r="B1847" s="83">
        <v>68600</v>
      </c>
      <c r="C1847">
        <v>0.22</v>
      </c>
      <c r="D1847" s="84">
        <v>43254.418043981481</v>
      </c>
      <c r="E1847" t="s">
        <v>1760</v>
      </c>
    </row>
    <row r="1848" spans="2:5">
      <c r="B1848" s="83">
        <v>97320</v>
      </c>
      <c r="C1848">
        <v>0.22</v>
      </c>
      <c r="D1848" s="84">
        <v>43273.708333333336</v>
      </c>
      <c r="E1848" t="s">
        <v>1021</v>
      </c>
    </row>
    <row r="1849" spans="2:5">
      <c r="B1849" s="83">
        <v>10790</v>
      </c>
      <c r="C1849">
        <v>0.22</v>
      </c>
      <c r="D1849" s="84">
        <v>43390.513275462959</v>
      </c>
      <c r="E1849" t="s">
        <v>218</v>
      </c>
    </row>
    <row r="1850" spans="2:5">
      <c r="B1850" s="83">
        <v>142829</v>
      </c>
      <c r="C1850">
        <v>0.22</v>
      </c>
      <c r="D1850" s="84">
        <v>42871.756944444445</v>
      </c>
      <c r="E1850" t="s">
        <v>1761</v>
      </c>
    </row>
    <row r="1851" spans="2:5">
      <c r="B1851" s="83">
        <v>70089</v>
      </c>
      <c r="C1851">
        <v>0.22</v>
      </c>
      <c r="D1851" s="84">
        <v>43315.719328703701</v>
      </c>
      <c r="E1851" t="s">
        <v>1762</v>
      </c>
    </row>
    <row r="1852" spans="2:5">
      <c r="B1852" s="83">
        <v>356278</v>
      </c>
      <c r="C1852">
        <v>0.22</v>
      </c>
      <c r="D1852" s="84">
        <v>42737.528715277775</v>
      </c>
      <c r="E1852" t="s">
        <v>210</v>
      </c>
    </row>
    <row r="1853" spans="2:5">
      <c r="B1853" s="83">
        <v>98268</v>
      </c>
      <c r="C1853">
        <v>0.22</v>
      </c>
      <c r="D1853" s="84">
        <v>42753.449849537035</v>
      </c>
      <c r="E1853" t="s">
        <v>1763</v>
      </c>
    </row>
    <row r="1854" spans="2:5">
      <c r="B1854" s="83">
        <v>349644</v>
      </c>
      <c r="C1854">
        <v>0.22</v>
      </c>
      <c r="D1854" s="84">
        <v>42746.25203703704</v>
      </c>
      <c r="E1854" t="s">
        <v>517</v>
      </c>
    </row>
    <row r="1855" spans="2:5">
      <c r="B1855" s="83">
        <v>76573</v>
      </c>
      <c r="C1855">
        <v>0.22</v>
      </c>
      <c r="D1855" s="84">
        <v>41814.426296296297</v>
      </c>
      <c r="E1855" t="s">
        <v>1638</v>
      </c>
    </row>
    <row r="1856" spans="2:5">
      <c r="B1856" s="83">
        <v>40245</v>
      </c>
      <c r="C1856">
        <v>0.22</v>
      </c>
      <c r="D1856" s="84">
        <v>41599.724120370367</v>
      </c>
      <c r="E1856" t="s">
        <v>1764</v>
      </c>
    </row>
    <row r="1857" spans="2:5">
      <c r="B1857" s="83">
        <v>299549</v>
      </c>
      <c r="C1857">
        <v>0.22</v>
      </c>
      <c r="D1857" s="84">
        <v>42737.533391203702</v>
      </c>
      <c r="E1857" t="s">
        <v>210</v>
      </c>
    </row>
    <row r="1858" spans="2:5">
      <c r="B1858" s="83">
        <v>88084</v>
      </c>
      <c r="C1858">
        <v>0.22</v>
      </c>
      <c r="D1858" s="84">
        <v>42775.334641203706</v>
      </c>
      <c r="E1858" t="s">
        <v>188</v>
      </c>
    </row>
    <row r="1859" spans="2:5">
      <c r="B1859" t="s">
        <v>253</v>
      </c>
    </row>
    <row r="1860" spans="2:5">
      <c r="B1860" t="s">
        <v>254</v>
      </c>
    </row>
    <row r="1861" spans="2:5">
      <c r="B1861" t="s">
        <v>255</v>
      </c>
    </row>
    <row r="1862" spans="2:5">
      <c r="B1862" t="s">
        <v>256</v>
      </c>
    </row>
    <row r="1863" spans="2:5">
      <c r="B1863" t="s">
        <v>257</v>
      </c>
    </row>
    <row r="1864" spans="2:5">
      <c r="B1864" s="83">
        <v>169003</v>
      </c>
      <c r="C1864">
        <v>0.22</v>
      </c>
      <c r="D1864" s="84">
        <v>42923.73064814815</v>
      </c>
      <c r="E1864" t="s">
        <v>1765</v>
      </c>
    </row>
    <row r="1865" spans="2:5">
      <c r="B1865" s="83">
        <v>115296</v>
      </c>
      <c r="C1865">
        <v>0.22</v>
      </c>
      <c r="D1865" s="84">
        <v>42730.568854166668</v>
      </c>
      <c r="E1865" t="s">
        <v>1766</v>
      </c>
    </row>
    <row r="1866" spans="2:5">
      <c r="B1866" s="83">
        <v>123722</v>
      </c>
      <c r="C1866">
        <v>0.22</v>
      </c>
      <c r="D1866" s="84">
        <v>43022.416666666664</v>
      </c>
      <c r="E1866" t="s">
        <v>1767</v>
      </c>
    </row>
    <row r="1867" spans="2:5">
      <c r="B1867" s="83">
        <v>89352</v>
      </c>
      <c r="C1867">
        <v>0.22</v>
      </c>
      <c r="D1867" s="84">
        <v>43252.76903935185</v>
      </c>
      <c r="E1867" t="s">
        <v>1768</v>
      </c>
    </row>
    <row r="1868" spans="2:5">
      <c r="B1868" s="83">
        <v>141356</v>
      </c>
      <c r="C1868">
        <v>0.22</v>
      </c>
      <c r="D1868" s="84">
        <v>42931.666666666664</v>
      </c>
      <c r="E1868" t="s">
        <v>1769</v>
      </c>
    </row>
    <row r="1869" spans="2:5">
      <c r="B1869" s="83">
        <v>165104</v>
      </c>
      <c r="C1869">
        <v>0.22</v>
      </c>
      <c r="D1869" s="84">
        <v>43075.708333333336</v>
      </c>
      <c r="E1869" t="s">
        <v>1770</v>
      </c>
    </row>
    <row r="1870" spans="2:5">
      <c r="B1870" s="83">
        <v>184470</v>
      </c>
      <c r="C1870">
        <v>0.22</v>
      </c>
      <c r="D1870" s="84">
        <v>43453.729166666664</v>
      </c>
      <c r="E1870" t="s">
        <v>1771</v>
      </c>
    </row>
    <row r="1871" spans="2:5">
      <c r="B1871" s="83">
        <v>98057</v>
      </c>
      <c r="C1871">
        <v>0.22</v>
      </c>
      <c r="D1871" s="84">
        <v>42774.75</v>
      </c>
      <c r="E1871" t="s">
        <v>1772</v>
      </c>
    </row>
    <row r="1872" spans="2:5">
      <c r="B1872" s="83">
        <v>296300</v>
      </c>
      <c r="C1872">
        <v>0.22</v>
      </c>
      <c r="D1872" s="84">
        <v>42785.708333333336</v>
      </c>
      <c r="E1872" t="s">
        <v>1773</v>
      </c>
    </row>
    <row r="1873" spans="2:5">
      <c r="B1873" s="83">
        <v>20493</v>
      </c>
      <c r="C1873">
        <v>0.22</v>
      </c>
      <c r="D1873" s="84">
        <v>41599.704479166663</v>
      </c>
      <c r="E1873" t="s">
        <v>1774</v>
      </c>
    </row>
    <row r="1874" spans="2:5">
      <c r="B1874" s="83">
        <v>324422</v>
      </c>
      <c r="C1874">
        <v>0.22</v>
      </c>
      <c r="D1874" s="84">
        <v>43738.752974537034</v>
      </c>
      <c r="E1874" t="s">
        <v>1775</v>
      </c>
    </row>
    <row r="1875" spans="2:5">
      <c r="B1875" s="83">
        <v>77730</v>
      </c>
      <c r="C1875">
        <v>0.22</v>
      </c>
      <c r="D1875" s="84">
        <v>43377.791666666664</v>
      </c>
      <c r="E1875" t="s">
        <v>1776</v>
      </c>
    </row>
    <row r="1876" spans="2:5">
      <c r="B1876" s="83">
        <v>165311</v>
      </c>
      <c r="C1876">
        <v>0.22</v>
      </c>
      <c r="D1876" s="84">
        <v>43347.756122685183</v>
      </c>
      <c r="E1876" t="s">
        <v>1777</v>
      </c>
    </row>
    <row r="1877" spans="2:5">
      <c r="B1877" s="83">
        <v>308239</v>
      </c>
      <c r="C1877">
        <v>0.22</v>
      </c>
      <c r="D1877" s="84">
        <v>43622.790648148148</v>
      </c>
      <c r="E1877" t="s">
        <v>1536</v>
      </c>
    </row>
    <row r="1878" spans="2:5">
      <c r="B1878" s="83">
        <v>14128</v>
      </c>
      <c r="C1878">
        <v>0.22</v>
      </c>
      <c r="D1878" s="84">
        <v>43250.560277777775</v>
      </c>
      <c r="E1878" t="s">
        <v>218</v>
      </c>
    </row>
    <row r="1879" spans="2:5">
      <c r="B1879" s="83">
        <v>179668</v>
      </c>
      <c r="C1879">
        <v>0.22</v>
      </c>
      <c r="D1879" s="84">
        <v>43086.395833333336</v>
      </c>
      <c r="E1879" t="s">
        <v>1778</v>
      </c>
    </row>
    <row r="1880" spans="2:5">
      <c r="B1880" s="83">
        <v>168015</v>
      </c>
      <c r="C1880">
        <v>0.22</v>
      </c>
      <c r="D1880" s="84">
        <v>42747.75</v>
      </c>
      <c r="E1880" t="s">
        <v>1779</v>
      </c>
    </row>
    <row r="1881" spans="2:5">
      <c r="B1881" s="83">
        <v>98364</v>
      </c>
      <c r="C1881">
        <v>0.22</v>
      </c>
      <c r="D1881" s="84">
        <v>42774.739583333336</v>
      </c>
      <c r="E1881" t="s">
        <v>1772</v>
      </c>
    </row>
    <row r="1882" spans="2:5">
      <c r="B1882" s="83">
        <v>154389</v>
      </c>
      <c r="C1882">
        <v>0.22</v>
      </c>
      <c r="D1882" s="84">
        <v>42943.766527777778</v>
      </c>
      <c r="E1882" t="s">
        <v>1780</v>
      </c>
    </row>
    <row r="1883" spans="2:5">
      <c r="B1883" s="83">
        <v>29546</v>
      </c>
      <c r="C1883">
        <v>0.22</v>
      </c>
      <c r="D1883" s="84">
        <v>43164.729166666664</v>
      </c>
      <c r="E1883" t="s">
        <v>847</v>
      </c>
    </row>
    <row r="1884" spans="2:5">
      <c r="B1884" s="83">
        <v>456544</v>
      </c>
      <c r="C1884">
        <v>0.22</v>
      </c>
      <c r="D1884" s="84">
        <v>42868.416666666664</v>
      </c>
      <c r="E1884" t="s">
        <v>1521</v>
      </c>
    </row>
    <row r="1885" spans="2:5">
      <c r="B1885" s="83">
        <v>249241</v>
      </c>
      <c r="C1885">
        <v>0.22</v>
      </c>
      <c r="D1885" s="84">
        <v>43618.418703703705</v>
      </c>
      <c r="E1885" t="s">
        <v>1781</v>
      </c>
    </row>
    <row r="1886" spans="2:5">
      <c r="B1886" s="83">
        <v>234584</v>
      </c>
      <c r="C1886">
        <v>0.22</v>
      </c>
      <c r="D1886" s="84">
        <v>43484.427291666667</v>
      </c>
      <c r="E1886" t="s">
        <v>1782</v>
      </c>
    </row>
    <row r="1887" spans="2:5">
      <c r="B1887" s="83">
        <v>134633</v>
      </c>
      <c r="C1887">
        <v>0.22</v>
      </c>
      <c r="D1887" s="84">
        <v>43531.705520833333</v>
      </c>
      <c r="E1887" t="s">
        <v>1783</v>
      </c>
    </row>
    <row r="1888" spans="2:5">
      <c r="B1888" s="83">
        <v>238576</v>
      </c>
      <c r="C1888">
        <v>0.22</v>
      </c>
      <c r="D1888" s="84">
        <v>42847.729166666664</v>
      </c>
      <c r="E1888" t="s">
        <v>1784</v>
      </c>
    </row>
    <row r="1889" spans="2:5">
      <c r="B1889" s="83">
        <v>10220</v>
      </c>
      <c r="C1889">
        <v>0.22</v>
      </c>
      <c r="D1889" s="84">
        <v>43254.339733796296</v>
      </c>
      <c r="E1889" t="s">
        <v>1500</v>
      </c>
    </row>
    <row r="1890" spans="2:5">
      <c r="B1890" t="s">
        <v>1501</v>
      </c>
    </row>
    <row r="1891" spans="2:5">
      <c r="B1891" t="s">
        <v>1502</v>
      </c>
    </row>
    <row r="1892" spans="2:5">
      <c r="B1892" t="s">
        <v>1537</v>
      </c>
    </row>
    <row r="1893" spans="2:5">
      <c r="B1893" t="s">
        <v>1504</v>
      </c>
    </row>
    <row r="1894" spans="2:5">
      <c r="B1894" t="s">
        <v>1505</v>
      </c>
    </row>
    <row r="1895" spans="2:5">
      <c r="B1895" t="s">
        <v>1538</v>
      </c>
    </row>
    <row r="1896" spans="2:5">
      <c r="B1896" t="s">
        <v>1504</v>
      </c>
    </row>
    <row r="1897" spans="2:5">
      <c r="B1897" t="s">
        <v>1507</v>
      </c>
    </row>
    <row r="1898" spans="2:5">
      <c r="B1898" t="s">
        <v>1539</v>
      </c>
    </row>
    <row r="1899" spans="2:5">
      <c r="B1899" t="s">
        <v>1504</v>
      </c>
    </row>
    <row r="1900" spans="2:5">
      <c r="B1900" t="s">
        <v>1509</v>
      </c>
    </row>
    <row r="1901" spans="2:5">
      <c r="B1901" t="s">
        <v>1540</v>
      </c>
    </row>
    <row r="1902" spans="2:5">
      <c r="B1902" t="s">
        <v>1504</v>
      </c>
    </row>
    <row r="1903" spans="2:5">
      <c r="B1903" t="s">
        <v>1511</v>
      </c>
    </row>
    <row r="1904" spans="2:5">
      <c r="B1904" t="s">
        <v>626</v>
      </c>
    </row>
    <row r="1905" spans="2:5">
      <c r="B1905" s="83">
        <v>254018</v>
      </c>
      <c r="C1905">
        <v>0.22</v>
      </c>
      <c r="D1905" s="84">
        <v>43035.460104166668</v>
      </c>
      <c r="E1905" t="s">
        <v>1785</v>
      </c>
    </row>
    <row r="1906" spans="2:5">
      <c r="B1906" s="83">
        <v>41016</v>
      </c>
      <c r="C1906">
        <v>0.22</v>
      </c>
      <c r="D1906" s="84">
        <v>43389.516493055555</v>
      </c>
      <c r="E1906" t="s">
        <v>1678</v>
      </c>
    </row>
    <row r="1907" spans="2:5">
      <c r="B1907" s="83">
        <v>590254</v>
      </c>
      <c r="C1907">
        <v>0.22</v>
      </c>
      <c r="D1907" s="84">
        <v>43677.767777777779</v>
      </c>
      <c r="E1907" t="s">
        <v>1786</v>
      </c>
    </row>
    <row r="1908" spans="2:5">
      <c r="B1908" s="83">
        <v>972234</v>
      </c>
      <c r="C1908">
        <v>0.22</v>
      </c>
      <c r="D1908" s="84">
        <v>43734.765370370369</v>
      </c>
      <c r="E1908" t="s">
        <v>1787</v>
      </c>
    </row>
    <row r="1909" spans="2:5">
      <c r="B1909" s="83">
        <v>108344</v>
      </c>
      <c r="C1909">
        <v>0.22</v>
      </c>
      <c r="D1909" s="84">
        <v>43294.678969907407</v>
      </c>
      <c r="E1909" t="s">
        <v>534</v>
      </c>
    </row>
    <row r="1910" spans="2:5">
      <c r="B1910" s="83">
        <v>97847</v>
      </c>
      <c r="C1910">
        <v>0.22</v>
      </c>
      <c r="D1910" s="84">
        <v>42923.416666666664</v>
      </c>
      <c r="E1910" t="s">
        <v>1788</v>
      </c>
    </row>
    <row r="1911" spans="2:5">
      <c r="B1911" s="83">
        <v>45065</v>
      </c>
      <c r="C1911">
        <v>0.22</v>
      </c>
      <c r="D1911" s="84">
        <v>43089.75</v>
      </c>
      <c r="E1911" t="s">
        <v>1789</v>
      </c>
    </row>
    <row r="1912" spans="2:5">
      <c r="B1912" s="83">
        <v>209216</v>
      </c>
      <c r="C1912">
        <v>0.22</v>
      </c>
      <c r="D1912" s="84">
        <v>43609.666666666664</v>
      </c>
      <c r="E1912" t="s">
        <v>1790</v>
      </c>
    </row>
    <row r="1913" spans="2:5">
      <c r="B1913" s="83">
        <v>68545</v>
      </c>
      <c r="C1913">
        <v>0.22</v>
      </c>
      <c r="D1913" s="84">
        <v>43254.440625000003</v>
      </c>
      <c r="E1913" t="s">
        <v>1760</v>
      </c>
    </row>
    <row r="1914" spans="2:5">
      <c r="B1914" s="83">
        <v>10555</v>
      </c>
      <c r="C1914">
        <v>0.22</v>
      </c>
      <c r="D1914" s="84">
        <v>42767.867858796293</v>
      </c>
      <c r="E1914" t="s">
        <v>267</v>
      </c>
    </row>
    <row r="1915" spans="2:5">
      <c r="B1915" s="83">
        <v>106358</v>
      </c>
      <c r="C1915">
        <v>0.22</v>
      </c>
      <c r="D1915" s="84">
        <v>43271.436018518521</v>
      </c>
      <c r="E1915" t="s">
        <v>1791</v>
      </c>
    </row>
    <row r="1916" spans="2:5">
      <c r="B1916" s="83">
        <v>89376</v>
      </c>
      <c r="C1916">
        <v>0.22</v>
      </c>
      <c r="D1916" s="84">
        <v>43028.708333333336</v>
      </c>
      <c r="E1916" t="s">
        <v>1792</v>
      </c>
    </row>
    <row r="1917" spans="2:5">
      <c r="B1917" s="83">
        <v>126779</v>
      </c>
      <c r="C1917">
        <v>0.22</v>
      </c>
      <c r="D1917" s="84">
        <v>43126.5</v>
      </c>
      <c r="E1917" t="s">
        <v>1793</v>
      </c>
    </row>
    <row r="1918" spans="2:5">
      <c r="B1918" s="83">
        <v>188590</v>
      </c>
      <c r="C1918">
        <v>0.22</v>
      </c>
      <c r="D1918" s="84">
        <v>43584.511261574073</v>
      </c>
      <c r="E1918" t="s">
        <v>1794</v>
      </c>
    </row>
    <row r="1919" spans="2:5">
      <c r="B1919" s="83">
        <v>113804</v>
      </c>
      <c r="C1919">
        <v>0.22</v>
      </c>
      <c r="D1919" s="84">
        <v>42989.586817129632</v>
      </c>
      <c r="E1919" t="s">
        <v>1795</v>
      </c>
    </row>
    <row r="1920" spans="2:5">
      <c r="B1920" s="83">
        <v>123112</v>
      </c>
      <c r="C1920">
        <v>0.22</v>
      </c>
      <c r="D1920" s="84">
        <v>43633.80196759259</v>
      </c>
      <c r="E1920" t="s">
        <v>1796</v>
      </c>
    </row>
    <row r="1921" spans="2:5">
      <c r="B1921" s="83">
        <v>131019</v>
      </c>
      <c r="C1921">
        <v>0.22</v>
      </c>
      <c r="D1921" s="84">
        <v>42867.708333333336</v>
      </c>
      <c r="E1921" t="s">
        <v>1797</v>
      </c>
    </row>
    <row r="1922" spans="2:5">
      <c r="B1922" s="83">
        <v>58109</v>
      </c>
      <c r="C1922">
        <v>0.22</v>
      </c>
      <c r="D1922" s="84">
        <v>41964.340277777781</v>
      </c>
      <c r="E1922" t="s">
        <v>1356</v>
      </c>
    </row>
    <row r="1923" spans="2:5">
      <c r="B1923" s="83">
        <v>64655</v>
      </c>
      <c r="C1923">
        <v>0.22</v>
      </c>
      <c r="D1923" s="84">
        <v>42375.312673611108</v>
      </c>
      <c r="E1923" t="s">
        <v>226</v>
      </c>
    </row>
    <row r="1924" spans="2:5">
      <c r="B1924" s="83">
        <v>44245</v>
      </c>
      <c r="C1924">
        <v>0.22</v>
      </c>
      <c r="D1924" s="84">
        <v>43374.777025462965</v>
      </c>
      <c r="E1924" t="s">
        <v>1678</v>
      </c>
    </row>
    <row r="1925" spans="2:5">
      <c r="B1925" s="83">
        <v>144186</v>
      </c>
      <c r="C1925">
        <v>0.22</v>
      </c>
      <c r="D1925" s="84">
        <v>43169.439756944441</v>
      </c>
      <c r="E1925" t="s">
        <v>1798</v>
      </c>
    </row>
    <row r="1926" spans="2:5">
      <c r="B1926" s="83">
        <v>171216</v>
      </c>
      <c r="C1926">
        <v>0.22</v>
      </c>
      <c r="D1926" s="84">
        <v>43151.705243055556</v>
      </c>
      <c r="E1926" t="s">
        <v>1799</v>
      </c>
    </row>
    <row r="1927" spans="2:5">
      <c r="B1927" s="83">
        <v>98168</v>
      </c>
      <c r="C1927">
        <v>0.22</v>
      </c>
      <c r="D1927" s="84">
        <v>42760.464629629627</v>
      </c>
      <c r="E1927" t="s">
        <v>1800</v>
      </c>
    </row>
    <row r="1928" spans="2:5">
      <c r="B1928" s="83">
        <v>285058</v>
      </c>
      <c r="C1928">
        <v>0.22</v>
      </c>
      <c r="D1928" s="84">
        <v>42834.375</v>
      </c>
      <c r="E1928" t="s">
        <v>1801</v>
      </c>
    </row>
    <row r="1929" spans="2:5">
      <c r="B1929" s="83">
        <v>99251</v>
      </c>
      <c r="C1929">
        <v>0.22</v>
      </c>
      <c r="D1929" s="84">
        <v>43448.737916666665</v>
      </c>
      <c r="E1929" t="s">
        <v>1802</v>
      </c>
    </row>
    <row r="1930" spans="2:5">
      <c r="B1930" s="83">
        <v>15554</v>
      </c>
      <c r="C1930">
        <v>0.22</v>
      </c>
      <c r="D1930" s="84">
        <v>43199.50439814815</v>
      </c>
      <c r="E1930" t="s">
        <v>218</v>
      </c>
    </row>
    <row r="1931" spans="2:5">
      <c r="B1931" s="83">
        <v>223587</v>
      </c>
      <c r="C1931">
        <v>0.22</v>
      </c>
      <c r="D1931" s="84">
        <v>42843.708333333336</v>
      </c>
      <c r="E1931" t="s">
        <v>1803</v>
      </c>
    </row>
    <row r="1932" spans="2:5">
      <c r="B1932" s="83">
        <v>80839</v>
      </c>
      <c r="C1932">
        <v>0.22</v>
      </c>
      <c r="D1932" s="84">
        <v>42551.678391203706</v>
      </c>
      <c r="E1932" t="s">
        <v>1804</v>
      </c>
    </row>
    <row r="1933" spans="2:5">
      <c r="B1933" s="83">
        <v>146790</v>
      </c>
      <c r="C1933">
        <v>0.22</v>
      </c>
      <c r="D1933" s="84">
        <v>42876.375</v>
      </c>
      <c r="E1933" t="s">
        <v>1805</v>
      </c>
    </row>
    <row r="1934" spans="2:5">
      <c r="B1934" s="83">
        <v>17307</v>
      </c>
      <c r="C1934">
        <v>0.22</v>
      </c>
      <c r="D1934" s="84">
        <v>43262.502152777779</v>
      </c>
      <c r="E1934" t="s">
        <v>218</v>
      </c>
    </row>
    <row r="1935" spans="2:5">
      <c r="B1935" s="83">
        <v>984699</v>
      </c>
      <c r="C1935">
        <v>0.22</v>
      </c>
      <c r="D1935" s="84">
        <v>41966.761678240742</v>
      </c>
      <c r="E1935" t="s">
        <v>1806</v>
      </c>
    </row>
    <row r="1936" spans="2:5">
      <c r="B1936" s="83">
        <v>10904</v>
      </c>
      <c r="C1936">
        <v>0.22</v>
      </c>
      <c r="D1936" s="84">
        <v>43243.34103009259</v>
      </c>
      <c r="E1936" t="s">
        <v>1500</v>
      </c>
    </row>
    <row r="1937" spans="2:5">
      <c r="B1937" t="s">
        <v>1501</v>
      </c>
    </row>
    <row r="1938" spans="2:5">
      <c r="B1938" t="s">
        <v>1502</v>
      </c>
    </row>
    <row r="1939" spans="2:5">
      <c r="B1939" t="s">
        <v>1503</v>
      </c>
    </row>
    <row r="1940" spans="2:5">
      <c r="B1940" t="s">
        <v>1504</v>
      </c>
    </row>
    <row r="1941" spans="2:5">
      <c r="B1941" t="s">
        <v>1505</v>
      </c>
    </row>
    <row r="1942" spans="2:5">
      <c r="B1942" t="s">
        <v>1506</v>
      </c>
    </row>
    <row r="1943" spans="2:5">
      <c r="B1943" t="s">
        <v>1504</v>
      </c>
    </row>
    <row r="1944" spans="2:5">
      <c r="B1944" t="s">
        <v>1507</v>
      </c>
    </row>
    <row r="1945" spans="2:5">
      <c r="B1945" t="s">
        <v>1508</v>
      </c>
    </row>
    <row r="1946" spans="2:5">
      <c r="B1946" t="s">
        <v>1504</v>
      </c>
    </row>
    <row r="1947" spans="2:5">
      <c r="B1947" t="s">
        <v>1509</v>
      </c>
    </row>
    <row r="1948" spans="2:5">
      <c r="B1948" t="s">
        <v>1510</v>
      </c>
    </row>
    <row r="1949" spans="2:5">
      <c r="B1949" t="s">
        <v>1504</v>
      </c>
    </row>
    <row r="1950" spans="2:5">
      <c r="B1950" t="s">
        <v>1511</v>
      </c>
    </row>
    <row r="1951" spans="2:5">
      <c r="B1951" t="s">
        <v>626</v>
      </c>
    </row>
    <row r="1952" spans="2:5">
      <c r="B1952" s="83">
        <v>119300</v>
      </c>
      <c r="C1952">
        <v>0.22</v>
      </c>
      <c r="D1952" s="84">
        <v>43357.708333333336</v>
      </c>
      <c r="E1952" t="s">
        <v>1807</v>
      </c>
    </row>
    <row r="1953" spans="2:5">
      <c r="B1953" s="83">
        <v>110096</v>
      </c>
      <c r="C1953">
        <v>0.22</v>
      </c>
      <c r="D1953" s="84">
        <v>43261.416666666664</v>
      </c>
      <c r="E1953" t="s">
        <v>1808</v>
      </c>
    </row>
    <row r="1954" spans="2:5">
      <c r="B1954" s="83">
        <v>10597</v>
      </c>
      <c r="C1954">
        <v>0.22</v>
      </c>
      <c r="D1954" s="84">
        <v>43436.340567129628</v>
      </c>
      <c r="E1954" t="s">
        <v>1500</v>
      </c>
    </row>
    <row r="1955" spans="2:5">
      <c r="B1955" t="s">
        <v>1501</v>
      </c>
    </row>
    <row r="1956" spans="2:5">
      <c r="B1956" t="s">
        <v>1502</v>
      </c>
    </row>
    <row r="1957" spans="2:5">
      <c r="B1957" t="s">
        <v>1537</v>
      </c>
    </row>
    <row r="1958" spans="2:5">
      <c r="B1958" t="s">
        <v>1504</v>
      </c>
    </row>
    <row r="1959" spans="2:5">
      <c r="B1959" t="s">
        <v>1505</v>
      </c>
    </row>
    <row r="1960" spans="2:5">
      <c r="B1960" t="s">
        <v>1538</v>
      </c>
    </row>
    <row r="1961" spans="2:5">
      <c r="B1961" t="s">
        <v>1504</v>
      </c>
    </row>
    <row r="1962" spans="2:5">
      <c r="B1962" t="s">
        <v>1507</v>
      </c>
    </row>
    <row r="1963" spans="2:5">
      <c r="B1963" t="s">
        <v>1539</v>
      </c>
    </row>
    <row r="1964" spans="2:5">
      <c r="B1964" t="s">
        <v>1504</v>
      </c>
    </row>
    <row r="1965" spans="2:5">
      <c r="B1965" t="s">
        <v>1509</v>
      </c>
    </row>
    <row r="1966" spans="2:5">
      <c r="B1966" t="s">
        <v>1540</v>
      </c>
    </row>
    <row r="1967" spans="2:5">
      <c r="B1967" t="s">
        <v>1504</v>
      </c>
    </row>
    <row r="1968" spans="2:5">
      <c r="B1968" t="s">
        <v>1511</v>
      </c>
    </row>
    <row r="1969" spans="2:5">
      <c r="B1969" t="s">
        <v>626</v>
      </c>
    </row>
    <row r="1970" spans="2:5">
      <c r="B1970" s="83">
        <v>174764</v>
      </c>
      <c r="C1970">
        <v>0.22</v>
      </c>
      <c r="D1970" s="84">
        <v>43744.418541666666</v>
      </c>
      <c r="E1970" t="s">
        <v>1809</v>
      </c>
    </row>
    <row r="1971" spans="2:5">
      <c r="B1971" s="83">
        <v>227152</v>
      </c>
      <c r="C1971">
        <v>0.22</v>
      </c>
      <c r="D1971" s="84">
        <v>42838.722222222219</v>
      </c>
      <c r="E1971" t="s">
        <v>1810</v>
      </c>
    </row>
    <row r="1972" spans="2:5">
      <c r="B1972" s="83">
        <v>264408</v>
      </c>
      <c r="C1972">
        <v>0.22</v>
      </c>
      <c r="D1972" s="84">
        <v>42785.395833333336</v>
      </c>
      <c r="E1972" t="s">
        <v>841</v>
      </c>
    </row>
    <row r="1973" spans="2:5">
      <c r="B1973" s="83">
        <v>72618</v>
      </c>
      <c r="C1973">
        <v>0.22</v>
      </c>
      <c r="D1973" s="84">
        <v>43078.513993055552</v>
      </c>
      <c r="E1973" t="s">
        <v>218</v>
      </c>
    </row>
    <row r="1974" spans="2:5">
      <c r="B1974" s="83">
        <v>237388</v>
      </c>
      <c r="C1974">
        <v>0.22</v>
      </c>
      <c r="D1974" s="84">
        <v>42883.40625</v>
      </c>
      <c r="E1974" t="s">
        <v>1811</v>
      </c>
    </row>
    <row r="1975" spans="2:5">
      <c r="B1975" s="83">
        <v>187937</v>
      </c>
      <c r="C1975">
        <v>0.22</v>
      </c>
      <c r="D1975" s="84">
        <v>42756.4375</v>
      </c>
      <c r="E1975" t="s">
        <v>1812</v>
      </c>
    </row>
    <row r="1976" spans="2:5">
      <c r="B1976" s="83">
        <v>211617</v>
      </c>
      <c r="C1976">
        <v>0.22</v>
      </c>
      <c r="D1976" s="84">
        <v>43498.440578703703</v>
      </c>
      <c r="E1976" t="s">
        <v>1813</v>
      </c>
    </row>
    <row r="1977" spans="2:5">
      <c r="B1977" s="83">
        <v>138355</v>
      </c>
      <c r="C1977">
        <v>0.22</v>
      </c>
      <c r="D1977" s="84">
        <v>42853.511053240742</v>
      </c>
      <c r="E1977" t="s">
        <v>1814</v>
      </c>
    </row>
    <row r="1978" spans="2:5">
      <c r="B1978" s="83">
        <v>784386</v>
      </c>
      <c r="C1978">
        <v>0.22</v>
      </c>
      <c r="D1978" s="84">
        <v>41632.7653125</v>
      </c>
      <c r="E1978" t="s">
        <v>1815</v>
      </c>
    </row>
    <row r="1979" spans="2:5">
      <c r="B1979" s="83">
        <v>10649</v>
      </c>
      <c r="C1979">
        <v>0.22</v>
      </c>
      <c r="D1979" s="84">
        <v>43428.344513888886</v>
      </c>
      <c r="E1979" t="s">
        <v>1500</v>
      </c>
    </row>
    <row r="1980" spans="2:5">
      <c r="B1980" t="s">
        <v>1501</v>
      </c>
    </row>
    <row r="1981" spans="2:5">
      <c r="B1981" t="s">
        <v>1502</v>
      </c>
    </row>
    <row r="1982" spans="2:5">
      <c r="B1982" t="s">
        <v>1503</v>
      </c>
    </row>
    <row r="1983" spans="2:5">
      <c r="B1983" t="s">
        <v>1504</v>
      </c>
    </row>
    <row r="1984" spans="2:5">
      <c r="B1984" t="s">
        <v>1505</v>
      </c>
    </row>
    <row r="1985" spans="2:5">
      <c r="B1985" t="s">
        <v>1506</v>
      </c>
    </row>
    <row r="1986" spans="2:5">
      <c r="B1986" t="s">
        <v>1504</v>
      </c>
    </row>
    <row r="1987" spans="2:5">
      <c r="B1987" t="s">
        <v>1507</v>
      </c>
    </row>
    <row r="1988" spans="2:5">
      <c r="B1988" t="s">
        <v>1508</v>
      </c>
    </row>
    <row r="1989" spans="2:5">
      <c r="B1989" t="s">
        <v>1504</v>
      </c>
    </row>
    <row r="1990" spans="2:5">
      <c r="B1990" t="s">
        <v>1509</v>
      </c>
    </row>
    <row r="1991" spans="2:5">
      <c r="B1991" t="s">
        <v>1510</v>
      </c>
    </row>
    <row r="1992" spans="2:5">
      <c r="B1992" t="s">
        <v>1504</v>
      </c>
    </row>
    <row r="1993" spans="2:5">
      <c r="B1993" t="s">
        <v>1511</v>
      </c>
    </row>
    <row r="1994" spans="2:5">
      <c r="B1994" t="s">
        <v>626</v>
      </c>
    </row>
    <row r="1995" spans="2:5">
      <c r="B1995" s="83">
        <v>126761</v>
      </c>
      <c r="C1995">
        <v>0.22</v>
      </c>
      <c r="D1995" s="84">
        <v>43127.291666666664</v>
      </c>
      <c r="E1995" t="s">
        <v>1816</v>
      </c>
    </row>
    <row r="1996" spans="2:5">
      <c r="B1996" s="83">
        <v>135715</v>
      </c>
      <c r="C1996">
        <v>0.22</v>
      </c>
      <c r="D1996" s="84">
        <v>42847.708333333336</v>
      </c>
      <c r="E1996" t="s">
        <v>1817</v>
      </c>
    </row>
    <row r="1997" spans="2:5">
      <c r="B1997" s="83">
        <v>189363</v>
      </c>
      <c r="C1997">
        <v>0.22</v>
      </c>
      <c r="D1997" s="84">
        <v>42974.395833333336</v>
      </c>
      <c r="E1997" t="s">
        <v>1818</v>
      </c>
    </row>
    <row r="1998" spans="2:5">
      <c r="B1998" s="83">
        <v>180185</v>
      </c>
      <c r="C1998">
        <v>0.22</v>
      </c>
      <c r="D1998" s="84">
        <v>43064.458333333336</v>
      </c>
      <c r="E1998" t="s">
        <v>1819</v>
      </c>
    </row>
    <row r="1999" spans="2:5">
      <c r="B1999" s="83">
        <v>108291</v>
      </c>
      <c r="C1999">
        <v>0.22</v>
      </c>
      <c r="D1999" s="84">
        <v>43295.416666666664</v>
      </c>
      <c r="E1999" t="s">
        <v>1820</v>
      </c>
    </row>
    <row r="2000" spans="2:5">
      <c r="B2000" s="83">
        <v>122329</v>
      </c>
      <c r="C2000">
        <v>0.22</v>
      </c>
      <c r="D2000" s="84">
        <v>43170.25</v>
      </c>
      <c r="E2000" t="s">
        <v>1821</v>
      </c>
    </row>
    <row r="2001" spans="2:5">
      <c r="B2001" s="83">
        <v>711659</v>
      </c>
      <c r="C2001">
        <v>0.22</v>
      </c>
      <c r="D2001" s="84">
        <v>41825.097384259258</v>
      </c>
      <c r="E2001" t="s">
        <v>1822</v>
      </c>
    </row>
    <row r="2002" spans="2:5">
      <c r="B2002" s="83">
        <v>111480</v>
      </c>
      <c r="C2002">
        <v>0.22</v>
      </c>
      <c r="D2002" s="84">
        <v>43505.397974537038</v>
      </c>
      <c r="E2002" t="s">
        <v>1823</v>
      </c>
    </row>
    <row r="2003" spans="2:5">
      <c r="B2003" s="83">
        <v>32912</v>
      </c>
      <c r="C2003">
        <v>0.22</v>
      </c>
      <c r="D2003" s="84">
        <v>43315.718287037038</v>
      </c>
      <c r="E2003" t="s">
        <v>1762</v>
      </c>
    </row>
    <row r="2004" spans="2:5">
      <c r="B2004" s="83">
        <v>34600</v>
      </c>
      <c r="C2004">
        <v>0.22</v>
      </c>
      <c r="D2004" s="84">
        <v>43262.50708333333</v>
      </c>
      <c r="E2004" t="s">
        <v>218</v>
      </c>
    </row>
    <row r="2005" spans="2:5">
      <c r="B2005" s="83">
        <v>45879</v>
      </c>
      <c r="C2005">
        <v>0.22</v>
      </c>
      <c r="D2005" s="84">
        <v>43455.746666666666</v>
      </c>
      <c r="E2005" t="s">
        <v>1824</v>
      </c>
    </row>
    <row r="2006" spans="2:5">
      <c r="B2006" s="83">
        <v>86698</v>
      </c>
      <c r="C2006">
        <v>0.22</v>
      </c>
      <c r="D2006" s="84">
        <v>43284.734548611108</v>
      </c>
      <c r="E2006" t="s">
        <v>1825</v>
      </c>
    </row>
    <row r="2007" spans="2:5">
      <c r="B2007" s="83">
        <v>135283</v>
      </c>
      <c r="C2007">
        <v>0.22</v>
      </c>
      <c r="D2007" s="84">
        <v>42897.75</v>
      </c>
      <c r="E2007" t="s">
        <v>1826</v>
      </c>
    </row>
    <row r="2008" spans="2:5">
      <c r="B2008" s="83">
        <v>147900</v>
      </c>
      <c r="C2008">
        <v>0.22</v>
      </c>
      <c r="D2008" s="84">
        <v>42876.708333333336</v>
      </c>
      <c r="E2008" t="s">
        <v>1827</v>
      </c>
    </row>
    <row r="2009" spans="2:5">
      <c r="B2009" s="83">
        <v>538839</v>
      </c>
      <c r="C2009">
        <v>0.22</v>
      </c>
      <c r="D2009" s="84">
        <v>43776.769016203703</v>
      </c>
      <c r="E2009" t="s">
        <v>1828</v>
      </c>
    </row>
    <row r="2010" spans="2:5">
      <c r="B2010" s="83">
        <v>99114</v>
      </c>
      <c r="C2010">
        <v>0.22</v>
      </c>
      <c r="D2010" s="84">
        <v>43005.777777777781</v>
      </c>
      <c r="E2010" t="s">
        <v>1829</v>
      </c>
    </row>
    <row r="2011" spans="2:5">
      <c r="B2011" s="83">
        <v>227860</v>
      </c>
      <c r="C2011">
        <v>0.22</v>
      </c>
      <c r="D2011" s="84">
        <v>42888.745104166665</v>
      </c>
      <c r="E2011" t="s">
        <v>1830</v>
      </c>
    </row>
    <row r="2012" spans="2:5">
      <c r="B2012" s="83">
        <v>144213</v>
      </c>
      <c r="C2012">
        <v>0.22</v>
      </c>
      <c r="D2012" s="84">
        <v>43008.4375</v>
      </c>
      <c r="E2012" t="s">
        <v>1831</v>
      </c>
    </row>
    <row r="2013" spans="2:5">
      <c r="B2013" s="83">
        <v>134974</v>
      </c>
      <c r="C2013">
        <v>0.22</v>
      </c>
      <c r="D2013" s="84">
        <v>43201.769687499997</v>
      </c>
      <c r="E2013" t="s">
        <v>1832</v>
      </c>
    </row>
    <row r="2014" spans="2:5">
      <c r="B2014" s="83">
        <v>25788</v>
      </c>
      <c r="C2014">
        <v>0.22</v>
      </c>
      <c r="D2014" s="84">
        <v>43234.503877314812</v>
      </c>
      <c r="E2014" t="s">
        <v>218</v>
      </c>
    </row>
    <row r="2015" spans="2:5">
      <c r="B2015" s="83">
        <v>201401</v>
      </c>
      <c r="C2015">
        <v>0.22</v>
      </c>
      <c r="D2015" s="84">
        <v>42925.5</v>
      </c>
      <c r="E2015" t="s">
        <v>1833</v>
      </c>
    </row>
    <row r="2016" spans="2:5">
      <c r="B2016" s="83">
        <v>467246</v>
      </c>
      <c r="C2016">
        <v>0.22</v>
      </c>
      <c r="D2016" s="84">
        <v>43763.75</v>
      </c>
      <c r="E2016" t="s">
        <v>1834</v>
      </c>
    </row>
    <row r="2017" spans="2:5">
      <c r="B2017" s="83">
        <v>152318</v>
      </c>
      <c r="C2017">
        <v>0.22</v>
      </c>
      <c r="D2017" s="84">
        <v>43272.708333333336</v>
      </c>
      <c r="E2017" t="s">
        <v>1835</v>
      </c>
    </row>
    <row r="2018" spans="2:5">
      <c r="B2018" s="83">
        <v>10944</v>
      </c>
      <c r="C2018">
        <v>0.22</v>
      </c>
      <c r="D2018" s="84">
        <v>43269.50681712963</v>
      </c>
      <c r="E2018" t="s">
        <v>218</v>
      </c>
    </row>
    <row r="2019" spans="2:5">
      <c r="B2019" s="83">
        <v>383877</v>
      </c>
      <c r="C2019">
        <v>0.22</v>
      </c>
      <c r="D2019" s="84">
        <v>42995.395833333336</v>
      </c>
      <c r="E2019" t="s">
        <v>1836</v>
      </c>
    </row>
    <row r="2020" spans="2:5">
      <c r="B2020" s="83">
        <v>99440</v>
      </c>
      <c r="C2020">
        <v>0.22</v>
      </c>
      <c r="D2020" s="84">
        <v>43448.737916666665</v>
      </c>
      <c r="E2020" t="s">
        <v>1802</v>
      </c>
    </row>
    <row r="2021" spans="2:5">
      <c r="B2021" s="83">
        <v>188101</v>
      </c>
      <c r="C2021">
        <v>0.22</v>
      </c>
      <c r="D2021" s="84">
        <v>42875.416666666664</v>
      </c>
      <c r="E2021" t="s">
        <v>1837</v>
      </c>
    </row>
    <row r="2022" spans="2:5">
      <c r="B2022" s="83">
        <v>314379</v>
      </c>
      <c r="C2022">
        <v>0.22</v>
      </c>
      <c r="D2022" s="84">
        <v>43651.715254629627</v>
      </c>
      <c r="E2022" t="s">
        <v>173</v>
      </c>
    </row>
    <row r="2023" spans="2:5">
      <c r="B2023" s="83">
        <v>829627</v>
      </c>
      <c r="C2023">
        <v>0.22</v>
      </c>
      <c r="D2023" s="84">
        <v>41583.425810185188</v>
      </c>
      <c r="E2023" t="s">
        <v>1838</v>
      </c>
    </row>
    <row r="2024" spans="2:5">
      <c r="B2024" s="83">
        <v>237076</v>
      </c>
      <c r="C2024">
        <v>0.22</v>
      </c>
      <c r="D2024" s="84">
        <v>42969.729166666664</v>
      </c>
      <c r="E2024" t="s">
        <v>1839</v>
      </c>
    </row>
    <row r="2025" spans="2:5">
      <c r="B2025" s="83">
        <v>95339</v>
      </c>
      <c r="C2025">
        <v>0.22</v>
      </c>
      <c r="D2025" s="84">
        <v>43263.719756944447</v>
      </c>
      <c r="E2025" t="s">
        <v>1840</v>
      </c>
    </row>
    <row r="2026" spans="2:5">
      <c r="B2026" s="83">
        <v>338199</v>
      </c>
      <c r="C2026">
        <v>0.21</v>
      </c>
      <c r="D2026" s="84">
        <v>43594.715254629627</v>
      </c>
      <c r="E2026" t="s">
        <v>1841</v>
      </c>
    </row>
    <row r="2027" spans="2:5">
      <c r="B2027" s="83">
        <v>176079</v>
      </c>
      <c r="C2027">
        <v>0.21</v>
      </c>
      <c r="D2027" s="84">
        <v>43523.708333333336</v>
      </c>
      <c r="E2027" t="s">
        <v>1842</v>
      </c>
    </row>
    <row r="2028" spans="2:5">
      <c r="B2028" s="83">
        <v>456524</v>
      </c>
      <c r="C2028">
        <v>0.21</v>
      </c>
      <c r="D2028" s="84">
        <v>42991.788437499999</v>
      </c>
      <c r="E2028" t="s">
        <v>1843</v>
      </c>
    </row>
    <row r="2029" spans="2:5">
      <c r="B2029" s="83">
        <v>80785</v>
      </c>
      <c r="C2029">
        <v>0.21</v>
      </c>
      <c r="D2029" s="84">
        <v>42551.679363425923</v>
      </c>
      <c r="E2029" t="s">
        <v>1804</v>
      </c>
    </row>
    <row r="2030" spans="2:5">
      <c r="B2030" s="83">
        <v>192513</v>
      </c>
      <c r="C2030">
        <v>0.21</v>
      </c>
      <c r="D2030" s="84">
        <v>43442.4375</v>
      </c>
      <c r="E2030" t="s">
        <v>1844</v>
      </c>
    </row>
    <row r="2031" spans="2:5">
      <c r="B2031" s="83">
        <v>956007</v>
      </c>
      <c r="C2031">
        <v>0.21</v>
      </c>
      <c r="D2031" s="84">
        <v>41967.624884259261</v>
      </c>
      <c r="E2031" t="s">
        <v>1845</v>
      </c>
    </row>
    <row r="2032" spans="2:5">
      <c r="B2032" s="83">
        <v>12334</v>
      </c>
      <c r="C2032">
        <v>0.21</v>
      </c>
      <c r="D2032" s="84">
        <v>43487.595937500002</v>
      </c>
      <c r="E2032" t="s">
        <v>1678</v>
      </c>
    </row>
    <row r="2033" spans="2:5">
      <c r="B2033" s="83">
        <v>1865261</v>
      </c>
      <c r="C2033">
        <v>0.21</v>
      </c>
      <c r="D2033" s="84">
        <v>42745.548668981479</v>
      </c>
      <c r="E2033" t="s">
        <v>1846</v>
      </c>
    </row>
    <row r="2034" spans="2:5">
      <c r="B2034" s="83">
        <v>98205</v>
      </c>
      <c r="C2034">
        <v>0.21</v>
      </c>
      <c r="D2034" s="84">
        <v>43161.739594907405</v>
      </c>
      <c r="E2034" t="s">
        <v>1731</v>
      </c>
    </row>
    <row r="2035" spans="2:5">
      <c r="B2035" s="83">
        <v>138261</v>
      </c>
      <c r="C2035">
        <v>0.21</v>
      </c>
      <c r="D2035" s="84">
        <v>43356.739895833336</v>
      </c>
      <c r="E2035" t="s">
        <v>1847</v>
      </c>
    </row>
    <row r="2036" spans="2:5">
      <c r="B2036" s="83">
        <v>1013385</v>
      </c>
      <c r="C2036">
        <v>0.21</v>
      </c>
      <c r="D2036" s="84">
        <v>43723.42083333333</v>
      </c>
      <c r="E2036" t="s">
        <v>1848</v>
      </c>
    </row>
    <row r="2037" spans="2:5">
      <c r="B2037" s="83">
        <v>25840</v>
      </c>
      <c r="C2037">
        <v>0.21</v>
      </c>
      <c r="D2037" s="84">
        <v>43241.503831018519</v>
      </c>
      <c r="E2037" t="s">
        <v>218</v>
      </c>
    </row>
    <row r="2038" spans="2:5">
      <c r="B2038" s="83">
        <v>204625</v>
      </c>
      <c r="C2038">
        <v>0.21</v>
      </c>
      <c r="D2038" s="84">
        <v>43633.80746527778</v>
      </c>
      <c r="E2038" t="s">
        <v>1849</v>
      </c>
    </row>
    <row r="2039" spans="2:5">
      <c r="B2039" s="83">
        <v>271184</v>
      </c>
      <c r="C2039">
        <v>0.21</v>
      </c>
      <c r="D2039" s="84">
        <v>42823.768113425926</v>
      </c>
      <c r="E2039" t="s">
        <v>406</v>
      </c>
    </row>
    <row r="2040" spans="2:5">
      <c r="B2040" s="83">
        <v>195014</v>
      </c>
      <c r="C2040">
        <v>0.21</v>
      </c>
      <c r="D2040" s="84">
        <v>43627.773298611108</v>
      </c>
      <c r="E2040" t="s">
        <v>1850</v>
      </c>
    </row>
    <row r="2041" spans="2:5">
      <c r="B2041" s="83">
        <v>457390</v>
      </c>
      <c r="C2041">
        <v>0.21</v>
      </c>
      <c r="D2041" s="84">
        <v>42411.436909722222</v>
      </c>
      <c r="E2041" t="s">
        <v>1851</v>
      </c>
    </row>
    <row r="2042" spans="2:5">
      <c r="B2042" s="83">
        <v>124981</v>
      </c>
      <c r="C2042">
        <v>0.21</v>
      </c>
      <c r="D2042" s="84">
        <v>43148.416666666664</v>
      </c>
      <c r="E2042" t="s">
        <v>1852</v>
      </c>
    </row>
    <row r="2043" spans="2:5">
      <c r="B2043" s="83">
        <v>128546</v>
      </c>
      <c r="C2043">
        <v>0.21</v>
      </c>
      <c r="D2043" s="84">
        <v>43663.348090277781</v>
      </c>
      <c r="E2043" t="s">
        <v>1853</v>
      </c>
    </row>
    <row r="2044" spans="2:5">
      <c r="B2044" s="83">
        <v>67330</v>
      </c>
      <c r="C2044">
        <v>0.21</v>
      </c>
      <c r="D2044" s="84">
        <v>43269.509027777778</v>
      </c>
      <c r="E2044" t="s">
        <v>218</v>
      </c>
    </row>
    <row r="2045" spans="2:5">
      <c r="B2045" s="83">
        <v>29393</v>
      </c>
      <c r="C2045">
        <v>0.21</v>
      </c>
      <c r="D2045" s="84">
        <v>43021.741724537038</v>
      </c>
      <c r="E2045" t="s">
        <v>1854</v>
      </c>
    </row>
    <row r="2046" spans="2:5">
      <c r="B2046" s="83">
        <v>189096</v>
      </c>
      <c r="C2046">
        <v>0.21</v>
      </c>
      <c r="D2046" s="84">
        <v>43111.410092592596</v>
      </c>
      <c r="E2046" t="s">
        <v>1855</v>
      </c>
    </row>
    <row r="2047" spans="2:5">
      <c r="B2047" s="83">
        <v>210369</v>
      </c>
      <c r="C2047">
        <v>0.21</v>
      </c>
      <c r="D2047" s="84">
        <v>43621.774050925924</v>
      </c>
      <c r="E2047" t="s">
        <v>1856</v>
      </c>
    </row>
    <row r="2048" spans="2:5">
      <c r="B2048" s="83">
        <v>252079</v>
      </c>
      <c r="C2048">
        <v>0.21</v>
      </c>
      <c r="D2048" s="84">
        <v>42929.708333333336</v>
      </c>
      <c r="E2048" t="s">
        <v>1857</v>
      </c>
    </row>
    <row r="2049" spans="2:5">
      <c r="B2049" s="83">
        <v>63191</v>
      </c>
      <c r="C2049">
        <v>0.21</v>
      </c>
      <c r="D2049" s="84">
        <v>43502.770833333336</v>
      </c>
      <c r="E2049" t="s">
        <v>1624</v>
      </c>
    </row>
    <row r="2050" spans="2:5">
      <c r="B2050" s="83">
        <v>1229044</v>
      </c>
      <c r="C2050">
        <v>0.21</v>
      </c>
      <c r="D2050" s="84">
        <v>43730.421967592592</v>
      </c>
      <c r="E2050" t="s">
        <v>1858</v>
      </c>
    </row>
    <row r="2051" spans="2:5">
      <c r="B2051" s="83">
        <v>90501</v>
      </c>
      <c r="C2051">
        <v>0.21</v>
      </c>
      <c r="D2051" s="84">
        <v>42713.511840277781</v>
      </c>
      <c r="E2051" t="s">
        <v>1859</v>
      </c>
    </row>
    <row r="2052" spans="2:5">
      <c r="B2052" s="83">
        <v>25588</v>
      </c>
      <c r="C2052">
        <v>0.21</v>
      </c>
      <c r="D2052" s="84">
        <v>43185.503622685188</v>
      </c>
      <c r="E2052" t="s">
        <v>218</v>
      </c>
    </row>
    <row r="2053" spans="2:5">
      <c r="B2053" s="83">
        <v>59788</v>
      </c>
      <c r="C2053">
        <v>0.21</v>
      </c>
      <c r="D2053" s="84">
        <v>43082.729166666664</v>
      </c>
      <c r="E2053" t="s">
        <v>1860</v>
      </c>
    </row>
    <row r="2054" spans="2:5">
      <c r="B2054" s="83">
        <v>33092</v>
      </c>
      <c r="C2054">
        <v>0.21</v>
      </c>
      <c r="D2054" s="84">
        <v>42326.756203703706</v>
      </c>
      <c r="E2054" t="s">
        <v>1415</v>
      </c>
    </row>
    <row r="2055" spans="2:5">
      <c r="B2055" s="83">
        <v>172374</v>
      </c>
      <c r="C2055">
        <v>0.21</v>
      </c>
      <c r="D2055" s="84">
        <v>43512.419432870367</v>
      </c>
      <c r="E2055" t="s">
        <v>1850</v>
      </c>
    </row>
    <row r="2056" spans="2:5">
      <c r="B2056" s="83">
        <v>128365</v>
      </c>
      <c r="C2056">
        <v>0.21</v>
      </c>
      <c r="D2056" s="84">
        <v>42752.745833333334</v>
      </c>
      <c r="E2056" t="s">
        <v>1861</v>
      </c>
    </row>
    <row r="2057" spans="2:5">
      <c r="B2057" s="83">
        <v>83320</v>
      </c>
      <c r="C2057">
        <v>0.21</v>
      </c>
      <c r="D2057" s="84">
        <v>42551.6875</v>
      </c>
      <c r="E2057" t="s">
        <v>1804</v>
      </c>
    </row>
    <row r="2058" spans="2:5">
      <c r="B2058" s="83">
        <v>125322</v>
      </c>
      <c r="C2058">
        <v>0.21</v>
      </c>
      <c r="D2058" s="84">
        <v>43142.375</v>
      </c>
      <c r="E2058" t="s">
        <v>1862</v>
      </c>
    </row>
    <row r="2059" spans="2:5">
      <c r="B2059" s="83">
        <v>506440</v>
      </c>
      <c r="C2059">
        <v>0.21</v>
      </c>
      <c r="D2059" s="84">
        <v>43622.768113425926</v>
      </c>
      <c r="E2059" t="s">
        <v>1863</v>
      </c>
    </row>
    <row r="2060" spans="2:5">
      <c r="B2060" s="83">
        <v>1699770</v>
      </c>
      <c r="C2060">
        <v>0.21</v>
      </c>
      <c r="D2060" s="84">
        <v>42699.797743055555</v>
      </c>
      <c r="E2060" t="s">
        <v>1864</v>
      </c>
    </row>
    <row r="2061" spans="2:5">
      <c r="B2061" s="83">
        <v>46028</v>
      </c>
      <c r="C2061">
        <v>0.21</v>
      </c>
      <c r="D2061" s="84">
        <v>43455.746435185189</v>
      </c>
      <c r="E2061" t="s">
        <v>1824</v>
      </c>
    </row>
    <row r="2062" spans="2:5">
      <c r="B2062" s="83">
        <v>1644891</v>
      </c>
      <c r="C2062">
        <v>0.21</v>
      </c>
      <c r="D2062" s="84">
        <v>42750.416666666664</v>
      </c>
      <c r="E2062" t="s">
        <v>1865</v>
      </c>
    </row>
    <row r="2063" spans="2:5">
      <c r="B2063" s="83">
        <v>195795</v>
      </c>
      <c r="C2063">
        <v>0.21</v>
      </c>
      <c r="D2063" s="84">
        <v>43560.611018518517</v>
      </c>
      <c r="E2063" t="s">
        <v>1866</v>
      </c>
    </row>
    <row r="2064" spans="2:5">
      <c r="B2064" s="83">
        <v>231532</v>
      </c>
      <c r="C2064">
        <v>0.21</v>
      </c>
      <c r="D2064" s="84">
        <v>43644.708333333336</v>
      </c>
      <c r="E2064" t="s">
        <v>1867</v>
      </c>
    </row>
    <row r="2065" spans="2:5">
      <c r="B2065" s="83">
        <v>88781</v>
      </c>
      <c r="C2065">
        <v>0.21</v>
      </c>
      <c r="D2065" s="84">
        <v>42769.334722222222</v>
      </c>
      <c r="E2065" t="s">
        <v>188</v>
      </c>
    </row>
    <row r="2066" spans="2:5">
      <c r="B2066" t="s">
        <v>253</v>
      </c>
    </row>
    <row r="2067" spans="2:5">
      <c r="B2067" t="s">
        <v>274</v>
      </c>
    </row>
    <row r="2068" spans="2:5">
      <c r="B2068" t="s">
        <v>255</v>
      </c>
    </row>
    <row r="2069" spans="2:5">
      <c r="B2069" t="s">
        <v>275</v>
      </c>
    </row>
    <row r="2070" spans="2:5">
      <c r="B2070" t="s">
        <v>257</v>
      </c>
    </row>
    <row r="2071" spans="2:5">
      <c r="B2071" s="83">
        <v>56205</v>
      </c>
      <c r="C2071">
        <v>0.21</v>
      </c>
      <c r="D2071" s="84">
        <v>43448.729351851849</v>
      </c>
      <c r="E2071" t="s">
        <v>945</v>
      </c>
    </row>
    <row r="2072" spans="2:5">
      <c r="B2072" s="83">
        <v>273142</v>
      </c>
      <c r="C2072">
        <v>0.21</v>
      </c>
      <c r="D2072" s="84">
        <v>43659.419085648151</v>
      </c>
      <c r="E2072" t="s">
        <v>1868</v>
      </c>
    </row>
    <row r="2073" spans="2:5">
      <c r="B2073" s="83">
        <v>803832</v>
      </c>
      <c r="C2073">
        <v>0.21</v>
      </c>
      <c r="D2073" s="84">
        <v>42771.43273148148</v>
      </c>
      <c r="E2073" t="s">
        <v>1869</v>
      </c>
    </row>
    <row r="2074" spans="2:5">
      <c r="B2074" s="83">
        <v>218170</v>
      </c>
      <c r="C2074">
        <v>0.21</v>
      </c>
      <c r="D2074" s="84">
        <v>43590.418715277781</v>
      </c>
      <c r="E2074" t="s">
        <v>1870</v>
      </c>
    </row>
    <row r="2075" spans="2:5">
      <c r="B2075" s="83">
        <v>205185</v>
      </c>
      <c r="C2075">
        <v>0.21</v>
      </c>
      <c r="D2075" s="84">
        <v>43593.460312499999</v>
      </c>
      <c r="E2075" t="s">
        <v>1871</v>
      </c>
    </row>
    <row r="2076" spans="2:5">
      <c r="B2076" s="83">
        <v>693385</v>
      </c>
      <c r="C2076">
        <v>0.21</v>
      </c>
      <c r="D2076" s="84">
        <v>41622.095949074072</v>
      </c>
      <c r="E2076" t="s">
        <v>1872</v>
      </c>
    </row>
    <row r="2077" spans="2:5">
      <c r="B2077" s="83">
        <v>246191</v>
      </c>
      <c r="C2077">
        <v>0.21</v>
      </c>
      <c r="D2077" s="84">
        <v>42545.75</v>
      </c>
      <c r="E2077" t="s">
        <v>1873</v>
      </c>
    </row>
    <row r="2078" spans="2:5">
      <c r="B2078" s="83">
        <v>53156</v>
      </c>
      <c r="C2078">
        <v>0.21</v>
      </c>
      <c r="D2078" s="84">
        <v>43008.416666666664</v>
      </c>
      <c r="E2078" t="s">
        <v>1874</v>
      </c>
    </row>
    <row r="2079" spans="2:5">
      <c r="B2079" s="83">
        <v>103094</v>
      </c>
      <c r="C2079">
        <v>0.21</v>
      </c>
      <c r="D2079" s="84">
        <v>43201.504583333335</v>
      </c>
      <c r="E2079" t="s">
        <v>218</v>
      </c>
    </row>
    <row r="2080" spans="2:5">
      <c r="B2080" s="83">
        <v>460979</v>
      </c>
      <c r="C2080">
        <v>0.21</v>
      </c>
      <c r="D2080" s="84">
        <v>43418.777627314812</v>
      </c>
      <c r="E2080" t="s">
        <v>1875</v>
      </c>
    </row>
    <row r="2081" spans="2:5">
      <c r="B2081" s="83">
        <v>49593</v>
      </c>
      <c r="C2081">
        <v>0.21</v>
      </c>
      <c r="D2081" s="84">
        <v>43104.738726851851</v>
      </c>
      <c r="E2081" t="s">
        <v>1876</v>
      </c>
    </row>
    <row r="2082" spans="2:5">
      <c r="B2082" s="83">
        <v>244891</v>
      </c>
      <c r="C2082">
        <v>0.21</v>
      </c>
      <c r="D2082" s="84">
        <v>42897.416666666664</v>
      </c>
      <c r="E2082" t="s">
        <v>1099</v>
      </c>
    </row>
    <row r="2083" spans="2:5">
      <c r="B2083" s="83">
        <v>137582</v>
      </c>
      <c r="C2083">
        <v>0.21</v>
      </c>
      <c r="D2083" s="84">
        <v>43619.505324074074</v>
      </c>
      <c r="E2083" t="s">
        <v>1877</v>
      </c>
    </row>
    <row r="2084" spans="2:5">
      <c r="B2084" s="83">
        <v>73353</v>
      </c>
      <c r="C2084">
        <v>0.21</v>
      </c>
      <c r="D2084" s="84">
        <v>42746.175775462965</v>
      </c>
      <c r="E2084" t="s">
        <v>517</v>
      </c>
    </row>
    <row r="2085" spans="2:5">
      <c r="B2085" s="83">
        <v>210159</v>
      </c>
      <c r="C2085">
        <v>0.21</v>
      </c>
      <c r="D2085" s="84">
        <v>43621.76903935185</v>
      </c>
      <c r="E2085" t="s">
        <v>1856</v>
      </c>
    </row>
    <row r="2086" spans="2:5">
      <c r="B2086" s="83">
        <v>106572</v>
      </c>
      <c r="C2086">
        <v>0.21</v>
      </c>
      <c r="D2086" s="84">
        <v>43083.729166666664</v>
      </c>
      <c r="E2086" t="s">
        <v>1878</v>
      </c>
    </row>
    <row r="2087" spans="2:5">
      <c r="B2087" s="83">
        <v>125363</v>
      </c>
      <c r="C2087">
        <v>0.21</v>
      </c>
      <c r="D2087" s="84">
        <v>43141.333333333336</v>
      </c>
      <c r="E2087" t="s">
        <v>1879</v>
      </c>
    </row>
    <row r="2088" spans="2:5">
      <c r="B2088" s="83">
        <v>18949</v>
      </c>
      <c r="C2088">
        <v>0.21</v>
      </c>
      <c r="D2088" s="84">
        <v>43415.35564814815</v>
      </c>
      <c r="E2088" t="s">
        <v>1880</v>
      </c>
    </row>
    <row r="2089" spans="2:5">
      <c r="B2089" s="83">
        <v>190249</v>
      </c>
      <c r="C2089">
        <v>0.21</v>
      </c>
      <c r="D2089" s="84">
        <v>43617.41851851852</v>
      </c>
      <c r="E2089" t="s">
        <v>1881</v>
      </c>
    </row>
    <row r="2090" spans="2:5">
      <c r="B2090" s="83">
        <v>270072</v>
      </c>
      <c r="C2090">
        <v>0.21</v>
      </c>
      <c r="D2090" s="84">
        <v>43599.770833333336</v>
      </c>
      <c r="E2090" t="s">
        <v>1882</v>
      </c>
    </row>
    <row r="2091" spans="2:5">
      <c r="B2091" s="83">
        <v>735653</v>
      </c>
      <c r="C2091">
        <v>0.21</v>
      </c>
      <c r="D2091" s="84">
        <v>42699.570543981485</v>
      </c>
      <c r="E2091" t="s">
        <v>1883</v>
      </c>
    </row>
    <row r="2092" spans="2:5">
      <c r="B2092" s="83">
        <v>16146</v>
      </c>
      <c r="C2092">
        <v>0.21</v>
      </c>
      <c r="D2092" s="84">
        <v>43269.503136574072</v>
      </c>
      <c r="E2092" t="s">
        <v>218</v>
      </c>
    </row>
    <row r="2093" spans="2:5">
      <c r="B2093" s="83">
        <v>242340</v>
      </c>
      <c r="C2093">
        <v>0.21</v>
      </c>
      <c r="D2093" s="84">
        <v>42917.375</v>
      </c>
      <c r="E2093" t="s">
        <v>1884</v>
      </c>
    </row>
    <row r="2094" spans="2:5">
      <c r="B2094" s="83">
        <v>141473</v>
      </c>
      <c r="C2094">
        <v>0.21</v>
      </c>
      <c r="D2094" s="84">
        <v>42899.75</v>
      </c>
      <c r="E2094" t="s">
        <v>1885</v>
      </c>
    </row>
    <row r="2095" spans="2:5">
      <c r="B2095" s="83">
        <v>141975</v>
      </c>
      <c r="C2095">
        <v>0.21</v>
      </c>
      <c r="D2095" s="84">
        <v>43017.75</v>
      </c>
      <c r="E2095" t="s">
        <v>1886</v>
      </c>
    </row>
    <row r="2096" spans="2:5">
      <c r="B2096" s="83">
        <v>184553</v>
      </c>
      <c r="C2096">
        <v>0.21</v>
      </c>
      <c r="D2096" s="84">
        <v>42992.708333333336</v>
      </c>
      <c r="E2096" t="s">
        <v>1887</v>
      </c>
    </row>
    <row r="2097" spans="2:5">
      <c r="B2097" s="83">
        <v>177975</v>
      </c>
      <c r="C2097">
        <v>0.21</v>
      </c>
      <c r="D2097" s="84">
        <v>42901.753472222219</v>
      </c>
      <c r="E2097" t="s">
        <v>1888</v>
      </c>
    </row>
    <row r="2098" spans="2:5">
      <c r="B2098" s="83">
        <v>274997</v>
      </c>
      <c r="C2098">
        <v>0.21</v>
      </c>
      <c r="D2098" s="84">
        <v>42867.458379629628</v>
      </c>
      <c r="E2098" t="s">
        <v>1889</v>
      </c>
    </row>
    <row r="2099" spans="2:5">
      <c r="B2099" s="83">
        <v>1533760</v>
      </c>
      <c r="C2099">
        <v>0.21</v>
      </c>
      <c r="D2099" s="84">
        <v>43368.80023148148</v>
      </c>
      <c r="E2099" t="s">
        <v>1890</v>
      </c>
    </row>
    <row r="2100" spans="2:5">
      <c r="B2100" s="83">
        <v>11126</v>
      </c>
      <c r="C2100">
        <v>0.21</v>
      </c>
      <c r="D2100" s="84">
        <v>43252.33966435185</v>
      </c>
      <c r="E2100" t="s">
        <v>1500</v>
      </c>
    </row>
    <row r="2101" spans="2:5">
      <c r="B2101" t="s">
        <v>1501</v>
      </c>
    </row>
    <row r="2102" spans="2:5">
      <c r="B2102" t="s">
        <v>1502</v>
      </c>
    </row>
    <row r="2103" spans="2:5">
      <c r="B2103" t="s">
        <v>1537</v>
      </c>
    </row>
    <row r="2104" spans="2:5">
      <c r="B2104" t="s">
        <v>1504</v>
      </c>
    </row>
    <row r="2105" spans="2:5">
      <c r="B2105" t="s">
        <v>1505</v>
      </c>
    </row>
    <row r="2106" spans="2:5">
      <c r="B2106" t="s">
        <v>1538</v>
      </c>
    </row>
    <row r="2107" spans="2:5">
      <c r="B2107" t="s">
        <v>1504</v>
      </c>
    </row>
    <row r="2108" spans="2:5">
      <c r="B2108" t="s">
        <v>1507</v>
      </c>
    </row>
    <row r="2109" spans="2:5">
      <c r="B2109" t="s">
        <v>1539</v>
      </c>
    </row>
    <row r="2110" spans="2:5">
      <c r="B2110" t="s">
        <v>1504</v>
      </c>
    </row>
    <row r="2111" spans="2:5">
      <c r="B2111" t="s">
        <v>1509</v>
      </c>
    </row>
    <row r="2112" spans="2:5">
      <c r="B2112" t="s">
        <v>1540</v>
      </c>
    </row>
    <row r="2113" spans="2:5">
      <c r="B2113" t="s">
        <v>1504</v>
      </c>
    </row>
    <row r="2114" spans="2:5">
      <c r="B2114" t="s">
        <v>1511</v>
      </c>
    </row>
    <row r="2115" spans="2:5">
      <c r="B2115" t="s">
        <v>626</v>
      </c>
    </row>
    <row r="2116" spans="2:5">
      <c r="B2116" s="83">
        <v>299957</v>
      </c>
      <c r="C2116">
        <v>0.21</v>
      </c>
      <c r="D2116" s="84">
        <v>43692.419085648151</v>
      </c>
      <c r="E2116" t="s">
        <v>1891</v>
      </c>
    </row>
    <row r="2117" spans="2:5">
      <c r="B2117" s="83">
        <v>154904</v>
      </c>
      <c r="C2117">
        <v>0.21</v>
      </c>
      <c r="D2117" s="84">
        <v>43068.708333333336</v>
      </c>
      <c r="E2117" t="s">
        <v>1892</v>
      </c>
    </row>
    <row r="2118" spans="2:5">
      <c r="B2118" s="83">
        <v>167795</v>
      </c>
      <c r="C2118">
        <v>0.21</v>
      </c>
      <c r="D2118" s="84">
        <v>43529.772870370369</v>
      </c>
      <c r="E2118" t="s">
        <v>1893</v>
      </c>
    </row>
    <row r="2119" spans="2:5">
      <c r="B2119" s="83">
        <v>108974</v>
      </c>
      <c r="C2119">
        <v>0.21</v>
      </c>
      <c r="D2119" s="84">
        <v>43180.505115740743</v>
      </c>
      <c r="E2119" t="s">
        <v>218</v>
      </c>
    </row>
    <row r="2120" spans="2:5">
      <c r="B2120" s="83">
        <v>698368</v>
      </c>
      <c r="C2120">
        <v>0.21</v>
      </c>
      <c r="D2120" s="84">
        <v>41578.757592592592</v>
      </c>
      <c r="E2120" t="s">
        <v>1894</v>
      </c>
    </row>
    <row r="2121" spans="2:5">
      <c r="B2121" s="83">
        <v>1222639</v>
      </c>
      <c r="C2121">
        <v>0.21</v>
      </c>
      <c r="D2121" s="84">
        <v>42550.478784722225</v>
      </c>
      <c r="E2121" t="s">
        <v>1895</v>
      </c>
    </row>
    <row r="2122" spans="2:5">
      <c r="B2122" s="83">
        <v>80295</v>
      </c>
      <c r="C2122">
        <v>0.21</v>
      </c>
      <c r="D2122" s="84">
        <v>43230.505729166667</v>
      </c>
      <c r="E2122" t="s">
        <v>218</v>
      </c>
    </row>
    <row r="2123" spans="2:5">
      <c r="B2123" s="83">
        <v>579508</v>
      </c>
      <c r="C2123">
        <v>0.21</v>
      </c>
      <c r="D2123" s="84">
        <v>41568.761203703703</v>
      </c>
      <c r="E2123" t="s">
        <v>1896</v>
      </c>
    </row>
    <row r="2124" spans="2:5">
      <c r="B2124" s="83">
        <v>116233</v>
      </c>
      <c r="C2124">
        <v>0.21</v>
      </c>
      <c r="D2124" s="84">
        <v>43225.416666666664</v>
      </c>
      <c r="E2124" t="s">
        <v>1897</v>
      </c>
    </row>
    <row r="2125" spans="2:5">
      <c r="B2125" s="83">
        <v>179472</v>
      </c>
      <c r="C2125">
        <v>0.21</v>
      </c>
      <c r="D2125" s="84">
        <v>42855.75</v>
      </c>
      <c r="E2125" t="s">
        <v>1898</v>
      </c>
    </row>
    <row r="2126" spans="2:5">
      <c r="B2126" s="83">
        <v>121713</v>
      </c>
      <c r="C2126">
        <v>0.21</v>
      </c>
      <c r="D2126" s="84">
        <v>43026.48814814815</v>
      </c>
      <c r="E2126" t="s">
        <v>1899</v>
      </c>
    </row>
    <row r="2127" spans="2:5">
      <c r="B2127" s="83">
        <v>36800</v>
      </c>
      <c r="C2127">
        <v>0.21</v>
      </c>
      <c r="D2127" s="84">
        <v>43446.767523148148</v>
      </c>
      <c r="E2127" t="s">
        <v>1900</v>
      </c>
    </row>
    <row r="2128" spans="2:5">
      <c r="B2128" s="83">
        <v>33947</v>
      </c>
      <c r="C2128">
        <v>0.21</v>
      </c>
      <c r="D2128" s="84">
        <v>43598.611608796295</v>
      </c>
      <c r="E2128" t="s">
        <v>1678</v>
      </c>
    </row>
    <row r="2129" spans="2:5">
      <c r="B2129" s="83">
        <v>254441</v>
      </c>
      <c r="C2129">
        <v>0.21</v>
      </c>
      <c r="D2129" s="84">
        <v>42831.729166666664</v>
      </c>
      <c r="E2129" t="s">
        <v>1901</v>
      </c>
    </row>
    <row r="2130" spans="2:5">
      <c r="B2130" s="83">
        <v>203868</v>
      </c>
      <c r="C2130">
        <v>0.21</v>
      </c>
      <c r="D2130" s="84">
        <v>42700.395833333336</v>
      </c>
      <c r="E2130" t="s">
        <v>1902</v>
      </c>
    </row>
    <row r="2131" spans="2:5">
      <c r="B2131" s="83">
        <v>189943</v>
      </c>
      <c r="C2131">
        <v>0.21</v>
      </c>
      <c r="D2131" s="84">
        <v>43503.729166666664</v>
      </c>
      <c r="E2131" t="s">
        <v>1903</v>
      </c>
    </row>
    <row r="2132" spans="2:5">
      <c r="B2132" s="83">
        <v>162026</v>
      </c>
      <c r="C2132">
        <v>0.21</v>
      </c>
      <c r="D2132" s="84">
        <v>43572.754131944443</v>
      </c>
      <c r="E2132" t="s">
        <v>1904</v>
      </c>
    </row>
    <row r="2133" spans="2:5">
      <c r="B2133" s="83">
        <v>95290</v>
      </c>
      <c r="C2133">
        <v>0.21</v>
      </c>
      <c r="D2133" s="84">
        <v>43193.758148148147</v>
      </c>
      <c r="E2133" t="s">
        <v>1905</v>
      </c>
    </row>
    <row r="2134" spans="2:5">
      <c r="B2134" s="83">
        <v>244235</v>
      </c>
      <c r="C2134">
        <v>0.21</v>
      </c>
      <c r="D2134" s="84">
        <v>42860.75</v>
      </c>
      <c r="E2134" t="s">
        <v>1906</v>
      </c>
    </row>
    <row r="2135" spans="2:5">
      <c r="B2135" s="83">
        <v>188058</v>
      </c>
      <c r="C2135">
        <v>0.21</v>
      </c>
      <c r="D2135" s="84">
        <v>42846.708333333336</v>
      </c>
      <c r="E2135" t="s">
        <v>1907</v>
      </c>
    </row>
    <row r="2136" spans="2:5">
      <c r="B2136" s="83">
        <v>36722</v>
      </c>
      <c r="C2136">
        <v>0.21</v>
      </c>
      <c r="D2136" s="84">
        <v>43446.7659375</v>
      </c>
      <c r="E2136" t="s">
        <v>1900</v>
      </c>
    </row>
    <row r="2137" spans="2:5">
      <c r="B2137" s="83">
        <v>38657</v>
      </c>
      <c r="C2137">
        <v>0.21</v>
      </c>
      <c r="D2137" s="84">
        <v>41599.735567129632</v>
      </c>
      <c r="E2137" t="s">
        <v>1908</v>
      </c>
    </row>
    <row r="2138" spans="2:5">
      <c r="B2138" s="83">
        <v>27667</v>
      </c>
      <c r="C2138">
        <v>0.21</v>
      </c>
      <c r="D2138" s="84">
        <v>43245.446539351855</v>
      </c>
      <c r="E2138" t="s">
        <v>1678</v>
      </c>
    </row>
    <row r="2139" spans="2:5">
      <c r="B2139" s="83">
        <v>246152</v>
      </c>
      <c r="C2139">
        <v>0.21</v>
      </c>
      <c r="D2139" s="84">
        <v>42709.763749999998</v>
      </c>
      <c r="E2139" t="s">
        <v>1909</v>
      </c>
    </row>
    <row r="2140" spans="2:5">
      <c r="B2140" s="83">
        <v>899033</v>
      </c>
      <c r="C2140">
        <v>0.21</v>
      </c>
      <c r="D2140" s="84">
        <v>43685.724861111114</v>
      </c>
      <c r="E2140" t="s">
        <v>1910</v>
      </c>
    </row>
    <row r="2141" spans="2:5">
      <c r="B2141" s="83">
        <v>215326</v>
      </c>
      <c r="C2141">
        <v>0.21</v>
      </c>
      <c r="D2141" s="84">
        <v>43498.419652777775</v>
      </c>
      <c r="E2141" t="s">
        <v>1911</v>
      </c>
    </row>
    <row r="2142" spans="2:5">
      <c r="B2142" s="83">
        <v>89391</v>
      </c>
      <c r="C2142">
        <v>0.21</v>
      </c>
      <c r="D2142" s="84">
        <v>43475.506944444445</v>
      </c>
      <c r="E2142" t="s">
        <v>1593</v>
      </c>
    </row>
    <row r="2143" spans="2:5">
      <c r="B2143" s="83">
        <v>137806</v>
      </c>
      <c r="C2143">
        <v>0.21</v>
      </c>
      <c r="D2143" s="84">
        <v>42703.743541666663</v>
      </c>
      <c r="E2143" t="s">
        <v>1912</v>
      </c>
    </row>
    <row r="2144" spans="2:5">
      <c r="B2144" s="83">
        <v>96194</v>
      </c>
      <c r="C2144">
        <v>0.21</v>
      </c>
      <c r="D2144" s="84">
        <v>43175.729988425926</v>
      </c>
      <c r="E2144" t="s">
        <v>1913</v>
      </c>
    </row>
    <row r="2145" spans="2:5">
      <c r="B2145" s="83">
        <v>78043</v>
      </c>
      <c r="C2145">
        <v>0.21</v>
      </c>
      <c r="D2145" s="84">
        <v>43315.721712962964</v>
      </c>
      <c r="E2145" t="s">
        <v>1914</v>
      </c>
    </row>
    <row r="2146" spans="2:5">
      <c r="B2146" s="83">
        <v>186091</v>
      </c>
      <c r="C2146">
        <v>0.21</v>
      </c>
      <c r="D2146" s="84">
        <v>43456.429814814815</v>
      </c>
      <c r="E2146" t="s">
        <v>1915</v>
      </c>
    </row>
    <row r="2147" spans="2:5">
      <c r="B2147" s="83">
        <v>88911</v>
      </c>
      <c r="C2147">
        <v>0.21</v>
      </c>
      <c r="D2147" s="84">
        <v>43015.541666666664</v>
      </c>
      <c r="E2147" t="s">
        <v>1916</v>
      </c>
    </row>
    <row r="2148" spans="2:5">
      <c r="B2148" s="83">
        <v>59670</v>
      </c>
      <c r="C2148">
        <v>0.21</v>
      </c>
      <c r="D2148" s="84">
        <v>41976.489675925928</v>
      </c>
      <c r="E2148" t="s">
        <v>1585</v>
      </c>
    </row>
    <row r="2149" spans="2:5">
      <c r="B2149" s="83">
        <v>199565</v>
      </c>
      <c r="C2149">
        <v>0.21</v>
      </c>
      <c r="D2149" s="84">
        <v>43138.738726851851</v>
      </c>
      <c r="E2149" t="s">
        <v>1917</v>
      </c>
    </row>
    <row r="2150" spans="2:5">
      <c r="B2150" s="83">
        <v>123004</v>
      </c>
      <c r="C2150">
        <v>0.21</v>
      </c>
      <c r="D2150" s="84">
        <v>43336.708333333336</v>
      </c>
      <c r="E2150" t="s">
        <v>1918</v>
      </c>
    </row>
    <row r="2151" spans="2:5">
      <c r="B2151" s="83">
        <v>85824</v>
      </c>
      <c r="C2151">
        <v>0.21</v>
      </c>
      <c r="D2151" s="84">
        <v>41681.75</v>
      </c>
      <c r="E2151" t="s">
        <v>1919</v>
      </c>
    </row>
    <row r="2152" spans="2:5">
      <c r="B2152" s="83">
        <v>10862</v>
      </c>
      <c r="C2152">
        <v>0.21</v>
      </c>
      <c r="D2152" s="84">
        <v>43208.339386574073</v>
      </c>
      <c r="E2152" t="s">
        <v>1500</v>
      </c>
    </row>
    <row r="2153" spans="2:5">
      <c r="B2153" t="s">
        <v>1501</v>
      </c>
    </row>
    <row r="2154" spans="2:5">
      <c r="B2154" t="s">
        <v>1502</v>
      </c>
    </row>
    <row r="2155" spans="2:5">
      <c r="B2155" t="s">
        <v>1537</v>
      </c>
    </row>
    <row r="2156" spans="2:5">
      <c r="B2156" t="s">
        <v>1504</v>
      </c>
    </row>
    <row r="2157" spans="2:5">
      <c r="B2157" t="s">
        <v>1505</v>
      </c>
    </row>
    <row r="2158" spans="2:5">
      <c r="B2158" t="s">
        <v>1538</v>
      </c>
    </row>
    <row r="2159" spans="2:5">
      <c r="B2159" t="s">
        <v>1504</v>
      </c>
    </row>
    <row r="2160" spans="2:5">
      <c r="B2160" t="s">
        <v>1507</v>
      </c>
    </row>
    <row r="2161" spans="2:5">
      <c r="B2161" t="s">
        <v>1539</v>
      </c>
    </row>
    <row r="2162" spans="2:5">
      <c r="B2162" t="s">
        <v>1504</v>
      </c>
    </row>
    <row r="2163" spans="2:5">
      <c r="B2163" t="s">
        <v>1509</v>
      </c>
    </row>
    <row r="2164" spans="2:5">
      <c r="B2164" t="s">
        <v>1540</v>
      </c>
    </row>
    <row r="2165" spans="2:5">
      <c r="B2165" t="s">
        <v>1504</v>
      </c>
    </row>
    <row r="2166" spans="2:5">
      <c r="B2166" t="s">
        <v>1511</v>
      </c>
    </row>
    <row r="2167" spans="2:5">
      <c r="B2167" t="s">
        <v>626</v>
      </c>
    </row>
    <row r="2168" spans="2:5">
      <c r="B2168" s="83">
        <v>235532</v>
      </c>
      <c r="C2168">
        <v>0.21</v>
      </c>
      <c r="D2168" s="84">
        <v>42980.395833333336</v>
      </c>
      <c r="E2168" t="s">
        <v>1920</v>
      </c>
    </row>
    <row r="2169" spans="2:5">
      <c r="B2169" s="83">
        <v>194840</v>
      </c>
      <c r="C2169">
        <v>0.21</v>
      </c>
      <c r="D2169" s="84">
        <v>43131.443113425928</v>
      </c>
      <c r="E2169" t="s">
        <v>1921</v>
      </c>
    </row>
    <row r="2170" spans="2:5">
      <c r="B2170" s="83">
        <v>67214</v>
      </c>
      <c r="C2170">
        <v>0.21</v>
      </c>
      <c r="D2170" s="84">
        <v>43220.710069444445</v>
      </c>
      <c r="E2170" t="s">
        <v>1922</v>
      </c>
    </row>
    <row r="2171" spans="2:5">
      <c r="B2171" s="83">
        <v>146953</v>
      </c>
      <c r="C2171">
        <v>0.21</v>
      </c>
      <c r="D2171" s="84">
        <v>43034.708333333336</v>
      </c>
      <c r="E2171" t="s">
        <v>1923</v>
      </c>
    </row>
    <row r="2172" spans="2:5">
      <c r="B2172" s="83">
        <v>35801</v>
      </c>
      <c r="C2172">
        <v>0.21</v>
      </c>
      <c r="D2172" s="84">
        <v>43096.731851851851</v>
      </c>
      <c r="E2172" t="s">
        <v>1640</v>
      </c>
    </row>
    <row r="2173" spans="2:5">
      <c r="B2173" s="83">
        <v>192727</v>
      </c>
      <c r="C2173">
        <v>0.21</v>
      </c>
      <c r="D2173" s="84">
        <v>42939.416666666664</v>
      </c>
      <c r="E2173" t="s">
        <v>1924</v>
      </c>
    </row>
    <row r="2174" spans="2:5">
      <c r="B2174" s="83">
        <v>862037</v>
      </c>
      <c r="C2174">
        <v>0.21</v>
      </c>
      <c r="D2174" s="84">
        <v>43213.699305555558</v>
      </c>
      <c r="E2174" t="s">
        <v>1890</v>
      </c>
    </row>
    <row r="2175" spans="2:5">
      <c r="B2175" s="83">
        <v>16137</v>
      </c>
      <c r="C2175">
        <v>0.21</v>
      </c>
      <c r="D2175" s="84">
        <v>43332.504837962966</v>
      </c>
      <c r="E2175" t="s">
        <v>218</v>
      </c>
    </row>
    <row r="2176" spans="2:5">
      <c r="B2176" s="83">
        <v>399312</v>
      </c>
      <c r="C2176">
        <v>0.21</v>
      </c>
      <c r="D2176" s="84">
        <v>43358.386886574073</v>
      </c>
      <c r="E2176" t="s">
        <v>1925</v>
      </c>
    </row>
    <row r="2177" spans="2:5">
      <c r="B2177" s="83">
        <v>237321</v>
      </c>
      <c r="C2177">
        <v>0.21</v>
      </c>
      <c r="D2177" s="84">
        <v>42988.395833333336</v>
      </c>
      <c r="E2177" t="s">
        <v>1926</v>
      </c>
    </row>
    <row r="2178" spans="2:5">
      <c r="B2178" s="83">
        <v>236436</v>
      </c>
      <c r="C2178">
        <v>0.21</v>
      </c>
      <c r="D2178" s="84">
        <v>43519.440439814818</v>
      </c>
      <c r="E2178" t="s">
        <v>1927</v>
      </c>
    </row>
    <row r="2179" spans="2:5">
      <c r="B2179" s="83">
        <v>255172</v>
      </c>
      <c r="C2179">
        <v>0.21</v>
      </c>
      <c r="D2179" s="84">
        <v>42749.416666666664</v>
      </c>
      <c r="E2179" t="s">
        <v>1928</v>
      </c>
    </row>
    <row r="2180" spans="2:5">
      <c r="B2180" s="83">
        <v>1352629</v>
      </c>
      <c r="C2180">
        <v>0.21</v>
      </c>
      <c r="D2180" s="84">
        <v>42373.84375</v>
      </c>
      <c r="E2180" t="s">
        <v>1929</v>
      </c>
    </row>
    <row r="2181" spans="2:5">
      <c r="B2181" s="83">
        <v>1944945</v>
      </c>
      <c r="C2181">
        <v>0.21</v>
      </c>
      <c r="D2181" s="84">
        <v>42736.416666666664</v>
      </c>
      <c r="E2181" t="s">
        <v>1930</v>
      </c>
    </row>
    <row r="2182" spans="2:5">
      <c r="B2182" s="83">
        <v>13827</v>
      </c>
      <c r="C2182">
        <v>0.21</v>
      </c>
      <c r="D2182" s="84">
        <v>42338.633101851854</v>
      </c>
      <c r="E2182" t="s">
        <v>1931</v>
      </c>
    </row>
    <row r="2183" spans="2:5">
      <c r="B2183" s="83">
        <v>86656</v>
      </c>
      <c r="C2183">
        <v>0.21</v>
      </c>
      <c r="D2183" s="84">
        <v>43235.768935185188</v>
      </c>
      <c r="E2183" t="s">
        <v>1932</v>
      </c>
    </row>
    <row r="2184" spans="2:5">
      <c r="B2184" s="83">
        <v>193684</v>
      </c>
      <c r="C2184">
        <v>0.21</v>
      </c>
      <c r="D2184" s="84">
        <v>43162.418923611112</v>
      </c>
      <c r="E2184" t="s">
        <v>1933</v>
      </c>
    </row>
    <row r="2185" spans="2:5">
      <c r="B2185" s="83">
        <v>123821</v>
      </c>
      <c r="C2185">
        <v>0.21</v>
      </c>
      <c r="D2185" s="84">
        <v>43021.50540509259</v>
      </c>
      <c r="E2185" t="s">
        <v>1554</v>
      </c>
    </row>
    <row r="2186" spans="2:5">
      <c r="B2186" s="83">
        <v>23749</v>
      </c>
      <c r="C2186">
        <v>0.21</v>
      </c>
      <c r="D2186" s="84">
        <v>42746.166620370372</v>
      </c>
      <c r="E2186" t="s">
        <v>517</v>
      </c>
    </row>
    <row r="2187" spans="2:5">
      <c r="B2187" s="83">
        <v>49246</v>
      </c>
      <c r="C2187">
        <v>0.21</v>
      </c>
      <c r="D2187" s="84">
        <v>42179.038923611108</v>
      </c>
      <c r="E2187" t="s">
        <v>1078</v>
      </c>
    </row>
    <row r="2188" spans="2:5">
      <c r="B2188" s="83">
        <v>698150</v>
      </c>
      <c r="C2188">
        <v>0.21</v>
      </c>
      <c r="D2188" s="84">
        <v>41569.758414351854</v>
      </c>
      <c r="E2188" t="s">
        <v>1934</v>
      </c>
    </row>
    <row r="2189" spans="2:5">
      <c r="B2189" s="83">
        <v>192705</v>
      </c>
      <c r="C2189">
        <v>0.21</v>
      </c>
      <c r="D2189" s="84">
        <v>43152.538923611108</v>
      </c>
      <c r="E2189" t="s">
        <v>218</v>
      </c>
    </row>
    <row r="2190" spans="2:5">
      <c r="B2190" s="83">
        <v>174605</v>
      </c>
      <c r="C2190">
        <v>0.21</v>
      </c>
      <c r="D2190" s="84">
        <v>43737.41851851852</v>
      </c>
      <c r="E2190" t="s">
        <v>1935</v>
      </c>
    </row>
    <row r="2191" spans="2:5">
      <c r="B2191" s="83">
        <v>550273</v>
      </c>
      <c r="C2191">
        <v>0.21</v>
      </c>
      <c r="D2191" s="84">
        <v>42543.458449074074</v>
      </c>
      <c r="E2191" t="s">
        <v>291</v>
      </c>
    </row>
    <row r="2192" spans="2:5">
      <c r="B2192" s="83">
        <v>17444</v>
      </c>
      <c r="C2192">
        <v>0.21</v>
      </c>
      <c r="D2192" s="84">
        <v>43278.260497685187</v>
      </c>
      <c r="E2192" t="s">
        <v>1936</v>
      </c>
    </row>
    <row r="2193" spans="2:5">
      <c r="B2193" s="83">
        <v>81854</v>
      </c>
      <c r="C2193">
        <v>0.21</v>
      </c>
      <c r="D2193" s="84">
        <v>41668.458333333336</v>
      </c>
      <c r="E2193" t="s">
        <v>1937</v>
      </c>
    </row>
    <row r="2194" spans="2:5">
      <c r="B2194" s="83">
        <v>127236</v>
      </c>
      <c r="C2194">
        <v>0.21</v>
      </c>
      <c r="D2194" s="84">
        <v>43166.536851851852</v>
      </c>
      <c r="E2194" t="s">
        <v>218</v>
      </c>
    </row>
    <row r="2195" spans="2:5">
      <c r="B2195" s="83">
        <v>124423</v>
      </c>
      <c r="C2195">
        <v>0.21</v>
      </c>
      <c r="D2195" s="84">
        <v>43755.755486111113</v>
      </c>
      <c r="E2195" t="s">
        <v>1938</v>
      </c>
    </row>
    <row r="2196" spans="2:5">
      <c r="B2196" s="83">
        <v>199074</v>
      </c>
      <c r="C2196">
        <v>0.21</v>
      </c>
      <c r="D2196" s="84">
        <v>42851.721030092594</v>
      </c>
      <c r="E2196" t="s">
        <v>1939</v>
      </c>
    </row>
    <row r="2197" spans="2:5">
      <c r="B2197" s="83">
        <v>59388</v>
      </c>
      <c r="C2197">
        <v>0.21</v>
      </c>
      <c r="D2197" s="84">
        <v>43362.509317129632</v>
      </c>
      <c r="E2197" t="s">
        <v>218</v>
      </c>
    </row>
    <row r="2198" spans="2:5">
      <c r="B2198" s="83">
        <v>70200</v>
      </c>
      <c r="C2198">
        <v>0.21</v>
      </c>
      <c r="D2198" s="84">
        <v>43544.738888888889</v>
      </c>
      <c r="E2198" t="s">
        <v>1940</v>
      </c>
    </row>
    <row r="2199" spans="2:5">
      <c r="B2199" s="83">
        <v>145446</v>
      </c>
      <c r="C2199">
        <v>0.21</v>
      </c>
      <c r="D2199" s="84">
        <v>43172.537581018521</v>
      </c>
      <c r="E2199" t="s">
        <v>1941</v>
      </c>
    </row>
    <row r="2200" spans="2:5">
      <c r="B2200" s="83">
        <v>66518</v>
      </c>
      <c r="C2200">
        <v>0.21</v>
      </c>
      <c r="D2200" s="84">
        <v>43097.503518518519</v>
      </c>
      <c r="E2200" t="s">
        <v>218</v>
      </c>
    </row>
    <row r="2201" spans="2:5">
      <c r="B2201" s="83">
        <v>47847</v>
      </c>
      <c r="C2201">
        <v>0.21</v>
      </c>
      <c r="D2201" s="84">
        <v>43096.691493055558</v>
      </c>
      <c r="E2201" t="s">
        <v>1942</v>
      </c>
    </row>
    <row r="2202" spans="2:5">
      <c r="B2202" s="83">
        <v>164162</v>
      </c>
      <c r="C2202">
        <v>0.21</v>
      </c>
      <c r="D2202" s="84">
        <v>43361.723240740743</v>
      </c>
      <c r="E2202" t="s">
        <v>1943</v>
      </c>
    </row>
    <row r="2203" spans="2:5">
      <c r="B2203" s="83">
        <v>1014323</v>
      </c>
      <c r="C2203">
        <v>0.21</v>
      </c>
      <c r="D2203" s="84">
        <v>43709.421273148146</v>
      </c>
      <c r="E2203" t="s">
        <v>1944</v>
      </c>
    </row>
    <row r="2204" spans="2:5">
      <c r="B2204" s="83">
        <v>103437</v>
      </c>
      <c r="C2204">
        <v>0.21</v>
      </c>
      <c r="D2204" s="84">
        <v>43363.545659722222</v>
      </c>
      <c r="E2204" t="s">
        <v>1945</v>
      </c>
    </row>
    <row r="2205" spans="2:5">
      <c r="B2205" s="83">
        <v>44963</v>
      </c>
      <c r="C2205">
        <v>0.21</v>
      </c>
      <c r="D2205" s="84">
        <v>42746.171493055554</v>
      </c>
      <c r="E2205" t="s">
        <v>517</v>
      </c>
    </row>
    <row r="2206" spans="2:5">
      <c r="B2206" s="83">
        <v>89798</v>
      </c>
      <c r="C2206">
        <v>0.21</v>
      </c>
      <c r="D2206" s="84">
        <v>43185.507372685184</v>
      </c>
      <c r="E2206" t="s">
        <v>218</v>
      </c>
    </row>
    <row r="2207" spans="2:5">
      <c r="B2207" s="83">
        <v>231146</v>
      </c>
      <c r="C2207">
        <v>0.21</v>
      </c>
      <c r="D2207" s="84">
        <v>43123.680555555555</v>
      </c>
      <c r="E2207" t="s">
        <v>1946</v>
      </c>
    </row>
    <row r="2208" spans="2:5">
      <c r="B2208" s="83">
        <v>338737</v>
      </c>
      <c r="C2208">
        <v>0.21</v>
      </c>
      <c r="D2208" s="84">
        <v>43639.419120370374</v>
      </c>
      <c r="E2208" t="s">
        <v>1947</v>
      </c>
    </row>
    <row r="2209" spans="2:5">
      <c r="B2209" s="83">
        <v>1621363</v>
      </c>
      <c r="C2209">
        <v>0.21</v>
      </c>
      <c r="D2209" s="84">
        <v>42702.771307870367</v>
      </c>
      <c r="E2209" t="s">
        <v>1948</v>
      </c>
    </row>
    <row r="2210" spans="2:5">
      <c r="B2210" s="83">
        <v>57965</v>
      </c>
      <c r="C2210">
        <v>0.21</v>
      </c>
      <c r="D2210" s="84">
        <v>43048.774305555555</v>
      </c>
      <c r="E2210" t="s">
        <v>1949</v>
      </c>
    </row>
    <row r="2211" spans="2:5">
      <c r="B2211" s="83">
        <v>285611</v>
      </c>
      <c r="C2211">
        <v>0.21</v>
      </c>
      <c r="D2211" s="84">
        <v>43406.715277777781</v>
      </c>
      <c r="E2211" t="s">
        <v>1950</v>
      </c>
    </row>
    <row r="2212" spans="2:5">
      <c r="B2212" s="83">
        <v>569161</v>
      </c>
      <c r="C2212">
        <v>0.21</v>
      </c>
      <c r="D2212" s="84">
        <v>42331.709131944444</v>
      </c>
      <c r="E2212" t="s">
        <v>190</v>
      </c>
    </row>
    <row r="2213" spans="2:5">
      <c r="B2213" s="83">
        <v>149277</v>
      </c>
      <c r="C2213">
        <v>0.21</v>
      </c>
      <c r="D2213" s="84">
        <v>43442.416666666664</v>
      </c>
      <c r="E2213" t="s">
        <v>1951</v>
      </c>
    </row>
    <row r="2214" spans="2:5">
      <c r="B2214" s="83">
        <v>114095</v>
      </c>
      <c r="C2214">
        <v>0.21</v>
      </c>
      <c r="D2214" s="84">
        <v>42987.25</v>
      </c>
      <c r="E2214" t="s">
        <v>1744</v>
      </c>
    </row>
    <row r="2215" spans="2:5">
      <c r="B2215" s="83">
        <v>209230</v>
      </c>
      <c r="C2215">
        <v>0.21</v>
      </c>
      <c r="D2215" s="84">
        <v>43265.556805555556</v>
      </c>
      <c r="E2215" t="s">
        <v>1952</v>
      </c>
    </row>
    <row r="2216" spans="2:5">
      <c r="B2216" s="83">
        <v>48022</v>
      </c>
      <c r="C2216">
        <v>0.21</v>
      </c>
      <c r="D2216" s="84">
        <v>43376.769699074073</v>
      </c>
      <c r="E2216" t="s">
        <v>1953</v>
      </c>
    </row>
    <row r="2217" spans="2:5">
      <c r="B2217" s="83">
        <v>270251</v>
      </c>
      <c r="C2217">
        <v>0.21</v>
      </c>
      <c r="D2217" s="84">
        <v>43554.419305555559</v>
      </c>
      <c r="E2217" t="s">
        <v>1187</v>
      </c>
    </row>
    <row r="2218" spans="2:5">
      <c r="B2218" s="83">
        <v>25270</v>
      </c>
      <c r="C2218">
        <v>0.21</v>
      </c>
      <c r="D2218" s="84">
        <v>43062.705243055556</v>
      </c>
      <c r="E2218" t="s">
        <v>1305</v>
      </c>
    </row>
    <row r="2219" spans="2:5">
      <c r="B2219" s="83">
        <v>116067</v>
      </c>
      <c r="C2219">
        <v>0.21</v>
      </c>
      <c r="D2219" s="84">
        <v>41650.793993055559</v>
      </c>
      <c r="E2219" t="s">
        <v>891</v>
      </c>
    </row>
    <row r="2220" spans="2:5">
      <c r="B2220" s="83">
        <v>1224269</v>
      </c>
      <c r="C2220">
        <v>0.21</v>
      </c>
      <c r="D2220" s="84">
        <v>42011.303437499999</v>
      </c>
      <c r="E2220" t="s">
        <v>306</v>
      </c>
    </row>
    <row r="2221" spans="2:5">
      <c r="B2221" s="83">
        <v>471778</v>
      </c>
      <c r="C2221">
        <v>0.21</v>
      </c>
      <c r="D2221" s="84">
        <v>43462.743171296293</v>
      </c>
      <c r="E2221" t="s">
        <v>1954</v>
      </c>
    </row>
    <row r="2222" spans="2:5">
      <c r="B2222" s="83">
        <v>219963</v>
      </c>
      <c r="C2222">
        <v>0.21</v>
      </c>
      <c r="D2222" s="84">
        <v>43707.744803240741</v>
      </c>
      <c r="E2222" t="s">
        <v>1955</v>
      </c>
    </row>
    <row r="2223" spans="2:5">
      <c r="B2223" s="83">
        <v>276292</v>
      </c>
      <c r="C2223">
        <v>0.21</v>
      </c>
      <c r="D2223" s="84">
        <v>43017.503125000003</v>
      </c>
      <c r="E2223" t="s">
        <v>1956</v>
      </c>
    </row>
    <row r="2224" spans="2:5">
      <c r="B2224" s="83">
        <v>2043078</v>
      </c>
      <c r="C2224">
        <v>0.21</v>
      </c>
      <c r="D2224" s="84">
        <v>42776.729166666664</v>
      </c>
      <c r="E2224" t="s">
        <v>1957</v>
      </c>
    </row>
    <row r="2225" spans="2:5">
      <c r="B2225" s="83">
        <v>104785</v>
      </c>
      <c r="C2225">
        <v>0.21</v>
      </c>
      <c r="D2225" s="84">
        <v>43330.397407407407</v>
      </c>
      <c r="E2225" t="s">
        <v>1958</v>
      </c>
    </row>
    <row r="2226" spans="2:5">
      <c r="B2226" s="83">
        <v>198849</v>
      </c>
      <c r="C2226">
        <v>0.2</v>
      </c>
      <c r="D2226" s="84">
        <v>42973.395833333336</v>
      </c>
      <c r="E2226" t="s">
        <v>1959</v>
      </c>
    </row>
    <row r="2227" spans="2:5">
      <c r="B2227" s="83">
        <v>18616</v>
      </c>
      <c r="C2227">
        <v>0.2</v>
      </c>
      <c r="D2227" s="84">
        <v>43242.780763888892</v>
      </c>
      <c r="E2227" t="s">
        <v>1678</v>
      </c>
    </row>
    <row r="2228" spans="2:5">
      <c r="B2228" s="83">
        <v>132385</v>
      </c>
      <c r="C2228">
        <v>0.2</v>
      </c>
      <c r="D2228" s="84">
        <v>42793.722222222219</v>
      </c>
      <c r="E2228" t="s">
        <v>1960</v>
      </c>
    </row>
    <row r="2229" spans="2:5">
      <c r="B2229" s="83">
        <v>205465</v>
      </c>
      <c r="C2229">
        <v>0.2</v>
      </c>
      <c r="D2229" s="84">
        <v>43386.409236111111</v>
      </c>
      <c r="E2229" t="s">
        <v>1961</v>
      </c>
    </row>
    <row r="2230" spans="2:5">
      <c r="B2230" s="83">
        <v>193162</v>
      </c>
      <c r="C2230">
        <v>0.2</v>
      </c>
      <c r="D2230" s="84">
        <v>43536.770844907405</v>
      </c>
      <c r="E2230" t="s">
        <v>1962</v>
      </c>
    </row>
    <row r="2231" spans="2:5">
      <c r="B2231" s="83">
        <v>192090</v>
      </c>
      <c r="C2231">
        <v>0.2</v>
      </c>
      <c r="D2231" s="84">
        <v>43298.780405092592</v>
      </c>
      <c r="E2231" t="s">
        <v>1963</v>
      </c>
    </row>
    <row r="2232" spans="2:5">
      <c r="B2232" s="83">
        <v>138403</v>
      </c>
      <c r="C2232">
        <v>0.2</v>
      </c>
      <c r="D2232" s="84">
        <v>43702.543495370373</v>
      </c>
      <c r="E2232" t="s">
        <v>1964</v>
      </c>
    </row>
    <row r="2233" spans="2:5">
      <c r="B2233" s="83">
        <v>141597</v>
      </c>
      <c r="C2233">
        <v>0.2</v>
      </c>
      <c r="D2233" s="84">
        <v>43282.443240740744</v>
      </c>
      <c r="E2233" t="s">
        <v>1965</v>
      </c>
    </row>
    <row r="2234" spans="2:5">
      <c r="B2234" s="83">
        <v>95054</v>
      </c>
      <c r="C2234">
        <v>0.2</v>
      </c>
      <c r="D2234" s="84">
        <v>43162.396874999999</v>
      </c>
      <c r="E2234" t="s">
        <v>1966</v>
      </c>
    </row>
    <row r="2235" spans="2:5">
      <c r="B2235" s="83">
        <v>17817</v>
      </c>
      <c r="C2235">
        <v>0.2</v>
      </c>
      <c r="D2235" s="84">
        <v>43171.503437500003</v>
      </c>
      <c r="E2235" t="s">
        <v>218</v>
      </c>
    </row>
    <row r="2236" spans="2:5">
      <c r="B2236" s="83">
        <v>119141</v>
      </c>
      <c r="C2236">
        <v>0.2</v>
      </c>
      <c r="D2236" s="84">
        <v>43015.520833333336</v>
      </c>
      <c r="E2236" t="s">
        <v>1967</v>
      </c>
    </row>
    <row r="2237" spans="2:5">
      <c r="B2237" s="83">
        <v>698096</v>
      </c>
      <c r="C2237">
        <v>0.2</v>
      </c>
      <c r="D2237" s="84">
        <v>41579.757800925923</v>
      </c>
      <c r="E2237" t="s">
        <v>1968</v>
      </c>
    </row>
    <row r="2238" spans="2:5">
      <c r="B2238" s="83">
        <v>184353</v>
      </c>
      <c r="C2238">
        <v>0.2</v>
      </c>
      <c r="D2238" s="84">
        <v>42699.802523148152</v>
      </c>
      <c r="E2238" t="s">
        <v>1969</v>
      </c>
    </row>
    <row r="2239" spans="2:5">
      <c r="B2239" s="83">
        <v>248865</v>
      </c>
      <c r="C2239">
        <v>0.2</v>
      </c>
      <c r="D2239" s="84">
        <v>43373.5</v>
      </c>
      <c r="E2239" t="s">
        <v>1970</v>
      </c>
    </row>
    <row r="2240" spans="2:5">
      <c r="B2240" s="83">
        <v>1734672</v>
      </c>
      <c r="C2240">
        <v>0.2</v>
      </c>
      <c r="D2240" s="84">
        <v>42705.753703703704</v>
      </c>
      <c r="E2240" t="s">
        <v>1971</v>
      </c>
    </row>
    <row r="2241" spans="2:5">
      <c r="B2241" s="83">
        <v>226955</v>
      </c>
      <c r="C2241">
        <v>0.2</v>
      </c>
      <c r="D2241" s="84">
        <v>42837.71875</v>
      </c>
      <c r="E2241" t="s">
        <v>1972</v>
      </c>
    </row>
    <row r="2242" spans="2:5">
      <c r="B2242" s="83">
        <v>118243</v>
      </c>
      <c r="C2242">
        <v>0.2</v>
      </c>
      <c r="D2242" s="84">
        <v>43204.416666666664</v>
      </c>
      <c r="E2242" t="s">
        <v>1973</v>
      </c>
    </row>
    <row r="2243" spans="2:5">
      <c r="B2243" s="83">
        <v>1351579</v>
      </c>
      <c r="C2243">
        <v>0.2</v>
      </c>
      <c r="D2243" s="84">
        <v>42374.765972222223</v>
      </c>
      <c r="E2243" t="s">
        <v>1974</v>
      </c>
    </row>
    <row r="2244" spans="2:5">
      <c r="B2244" s="83">
        <v>35682</v>
      </c>
      <c r="C2244">
        <v>0.2</v>
      </c>
      <c r="D2244" s="84">
        <v>43439.5075</v>
      </c>
      <c r="E2244" t="s">
        <v>218</v>
      </c>
    </row>
    <row r="2245" spans="2:5">
      <c r="B2245" s="83">
        <v>119218</v>
      </c>
      <c r="C2245">
        <v>0.2</v>
      </c>
      <c r="D2245" s="84">
        <v>43015.53125</v>
      </c>
      <c r="E2245" t="s">
        <v>1975</v>
      </c>
    </row>
    <row r="2246" spans="2:5">
      <c r="B2246" s="83">
        <v>446724</v>
      </c>
      <c r="C2246">
        <v>0.2</v>
      </c>
      <c r="D2246" s="84">
        <v>42996.451238425929</v>
      </c>
      <c r="E2246" t="s">
        <v>1976</v>
      </c>
    </row>
    <row r="2247" spans="2:5">
      <c r="B2247" s="83">
        <v>144929</v>
      </c>
      <c r="C2247">
        <v>0.2</v>
      </c>
      <c r="D2247" s="84">
        <v>43198.461064814815</v>
      </c>
      <c r="E2247" t="s">
        <v>1977</v>
      </c>
    </row>
    <row r="2248" spans="2:5">
      <c r="B2248" s="83">
        <v>117603</v>
      </c>
      <c r="C2248">
        <v>0.2</v>
      </c>
      <c r="D2248" s="84">
        <v>43217.481863425928</v>
      </c>
      <c r="E2248" t="s">
        <v>1978</v>
      </c>
    </row>
    <row r="2249" spans="2:5">
      <c r="B2249" s="83">
        <v>126877</v>
      </c>
      <c r="C2249">
        <v>0.2</v>
      </c>
      <c r="D2249" s="84">
        <v>43060.478298611109</v>
      </c>
      <c r="E2249" t="s">
        <v>1979</v>
      </c>
    </row>
    <row r="2250" spans="2:5">
      <c r="B2250" s="83">
        <v>697233</v>
      </c>
      <c r="C2250">
        <v>0.2</v>
      </c>
      <c r="D2250" s="84">
        <v>41584.757905092592</v>
      </c>
      <c r="E2250" t="s">
        <v>1980</v>
      </c>
    </row>
    <row r="2251" spans="2:5">
      <c r="B2251" s="83">
        <v>132060</v>
      </c>
      <c r="C2251">
        <v>0.2</v>
      </c>
      <c r="D2251" s="84">
        <v>42793.729166666664</v>
      </c>
      <c r="E2251" t="s">
        <v>1960</v>
      </c>
    </row>
    <row r="2252" spans="2:5">
      <c r="B2252" s="83">
        <v>159860</v>
      </c>
      <c r="C2252">
        <v>0.2</v>
      </c>
      <c r="D2252" s="84">
        <v>42896.458333333336</v>
      </c>
      <c r="E2252" t="s">
        <v>1981</v>
      </c>
    </row>
    <row r="2253" spans="2:5">
      <c r="B2253" s="83">
        <v>71283</v>
      </c>
      <c r="C2253">
        <v>0.2</v>
      </c>
      <c r="D2253" s="84">
        <v>42925.416666666664</v>
      </c>
      <c r="E2253" t="s">
        <v>1982</v>
      </c>
    </row>
    <row r="2254" spans="2:5">
      <c r="B2254" s="83">
        <v>666216</v>
      </c>
      <c r="C2254">
        <v>0.2</v>
      </c>
      <c r="D2254" s="84">
        <v>42545.464236111111</v>
      </c>
      <c r="E2254" t="s">
        <v>1983</v>
      </c>
    </row>
    <row r="2255" spans="2:5">
      <c r="B2255" s="83">
        <v>1675200</v>
      </c>
      <c r="C2255">
        <v>0.2</v>
      </c>
      <c r="D2255" s="84">
        <v>42694.375</v>
      </c>
      <c r="E2255" t="s">
        <v>1984</v>
      </c>
    </row>
    <row r="2256" spans="2:5">
      <c r="B2256" s="83">
        <v>81647</v>
      </c>
      <c r="C2256">
        <v>0.2</v>
      </c>
      <c r="D2256" s="84">
        <v>41663.793564814812</v>
      </c>
      <c r="E2256" t="s">
        <v>1985</v>
      </c>
    </row>
    <row r="2257" spans="2:5">
      <c r="B2257" s="83">
        <v>11210</v>
      </c>
      <c r="C2257">
        <v>0.2</v>
      </c>
      <c r="D2257" s="84">
        <v>43155.34103009259</v>
      </c>
      <c r="E2257" t="s">
        <v>1500</v>
      </c>
    </row>
    <row r="2258" spans="2:5">
      <c r="B2258" t="s">
        <v>1501</v>
      </c>
    </row>
    <row r="2259" spans="2:5">
      <c r="B2259" t="s">
        <v>1502</v>
      </c>
    </row>
    <row r="2260" spans="2:5">
      <c r="B2260" t="s">
        <v>1503</v>
      </c>
    </row>
    <row r="2261" spans="2:5">
      <c r="B2261" t="s">
        <v>1504</v>
      </c>
    </row>
    <row r="2262" spans="2:5">
      <c r="B2262" t="s">
        <v>1505</v>
      </c>
    </row>
    <row r="2263" spans="2:5">
      <c r="B2263" t="s">
        <v>1506</v>
      </c>
    </row>
    <row r="2264" spans="2:5">
      <c r="B2264" t="s">
        <v>1504</v>
      </c>
    </row>
    <row r="2265" spans="2:5">
      <c r="B2265" t="s">
        <v>1507</v>
      </c>
    </row>
    <row r="2266" spans="2:5">
      <c r="B2266" t="s">
        <v>1508</v>
      </c>
    </row>
    <row r="2267" spans="2:5">
      <c r="B2267" t="s">
        <v>1504</v>
      </c>
    </row>
    <row r="2268" spans="2:5">
      <c r="B2268" t="s">
        <v>1509</v>
      </c>
    </row>
    <row r="2269" spans="2:5">
      <c r="B2269" t="s">
        <v>1510</v>
      </c>
    </row>
    <row r="2270" spans="2:5">
      <c r="B2270" t="s">
        <v>1504</v>
      </c>
    </row>
    <row r="2271" spans="2:5">
      <c r="B2271" t="s">
        <v>1511</v>
      </c>
    </row>
    <row r="2272" spans="2:5">
      <c r="B2272" t="s">
        <v>626</v>
      </c>
    </row>
    <row r="2273" spans="2:5">
      <c r="B2273" s="83">
        <v>10253</v>
      </c>
      <c r="C2273">
        <v>0.2</v>
      </c>
      <c r="D2273" s="84">
        <v>43156.34103009259</v>
      </c>
      <c r="E2273" t="s">
        <v>1500</v>
      </c>
    </row>
    <row r="2274" spans="2:5">
      <c r="B2274" t="s">
        <v>1501</v>
      </c>
    </row>
    <row r="2275" spans="2:5">
      <c r="B2275" t="s">
        <v>1502</v>
      </c>
    </row>
    <row r="2276" spans="2:5">
      <c r="B2276" t="s">
        <v>1503</v>
      </c>
    </row>
    <row r="2277" spans="2:5">
      <c r="B2277" t="s">
        <v>1504</v>
      </c>
    </row>
    <row r="2278" spans="2:5">
      <c r="B2278" t="s">
        <v>1505</v>
      </c>
    </row>
    <row r="2279" spans="2:5">
      <c r="B2279" t="s">
        <v>1506</v>
      </c>
    </row>
    <row r="2280" spans="2:5">
      <c r="B2280" t="s">
        <v>1504</v>
      </c>
    </row>
    <row r="2281" spans="2:5">
      <c r="B2281" t="s">
        <v>1507</v>
      </c>
    </row>
    <row r="2282" spans="2:5">
      <c r="B2282" t="s">
        <v>1508</v>
      </c>
    </row>
    <row r="2283" spans="2:5">
      <c r="B2283" t="s">
        <v>1504</v>
      </c>
    </row>
    <row r="2284" spans="2:5">
      <c r="B2284" t="s">
        <v>1509</v>
      </c>
    </row>
    <row r="2285" spans="2:5">
      <c r="B2285" t="s">
        <v>1510</v>
      </c>
    </row>
    <row r="2286" spans="2:5">
      <c r="B2286" t="s">
        <v>1504</v>
      </c>
    </row>
    <row r="2287" spans="2:5">
      <c r="B2287" t="s">
        <v>1511</v>
      </c>
    </row>
    <row r="2288" spans="2:5">
      <c r="B2288" t="s">
        <v>626</v>
      </c>
    </row>
    <row r="2289" spans="2:5">
      <c r="B2289" s="83">
        <v>273849</v>
      </c>
      <c r="C2289">
        <v>0.2</v>
      </c>
      <c r="D2289" s="84">
        <v>43509.729166666664</v>
      </c>
      <c r="E2289" t="s">
        <v>1986</v>
      </c>
    </row>
    <row r="2290" spans="2:5">
      <c r="B2290" s="83">
        <v>17577</v>
      </c>
      <c r="C2290">
        <v>0.2</v>
      </c>
      <c r="D2290" s="84">
        <v>43123.666666666664</v>
      </c>
      <c r="E2290" t="s">
        <v>1946</v>
      </c>
    </row>
    <row r="2291" spans="2:5">
      <c r="B2291" s="83">
        <v>96241</v>
      </c>
      <c r="C2291">
        <v>0.2</v>
      </c>
      <c r="D2291" s="84">
        <v>43280.458368055559</v>
      </c>
      <c r="E2291" t="s">
        <v>1987</v>
      </c>
    </row>
    <row r="2292" spans="2:5">
      <c r="B2292" s="83">
        <v>143515</v>
      </c>
      <c r="C2292">
        <v>0.2</v>
      </c>
      <c r="D2292" s="84">
        <v>43015.5</v>
      </c>
      <c r="E2292" t="s">
        <v>1988</v>
      </c>
    </row>
    <row r="2293" spans="2:5">
      <c r="B2293" s="83">
        <v>169060</v>
      </c>
      <c r="C2293">
        <v>0.2</v>
      </c>
      <c r="D2293" s="84">
        <v>42755.739583333336</v>
      </c>
      <c r="E2293" t="s">
        <v>1989</v>
      </c>
    </row>
    <row r="2294" spans="2:5">
      <c r="B2294" s="83">
        <v>187167</v>
      </c>
      <c r="C2294">
        <v>0.2</v>
      </c>
      <c r="D2294" s="84">
        <v>42711.491412037038</v>
      </c>
      <c r="E2294" t="s">
        <v>1990</v>
      </c>
    </row>
    <row r="2295" spans="2:5">
      <c r="B2295" s="83">
        <v>107209</v>
      </c>
      <c r="C2295">
        <v>0.2</v>
      </c>
      <c r="D2295" s="84">
        <v>43057.420138888891</v>
      </c>
      <c r="E2295" t="s">
        <v>1991</v>
      </c>
    </row>
    <row r="2296" spans="2:5">
      <c r="B2296" s="83">
        <v>226353</v>
      </c>
      <c r="C2296">
        <v>0.2</v>
      </c>
      <c r="D2296" s="84">
        <v>42809.72619212963</v>
      </c>
      <c r="E2296" t="s">
        <v>1992</v>
      </c>
    </row>
    <row r="2297" spans="2:5">
      <c r="B2297" s="83">
        <v>85112</v>
      </c>
      <c r="C2297">
        <v>0.2</v>
      </c>
      <c r="D2297" s="84">
        <v>43312.504050925927</v>
      </c>
      <c r="E2297" t="s">
        <v>218</v>
      </c>
    </row>
    <row r="2298" spans="2:5">
      <c r="B2298" s="83">
        <v>11153</v>
      </c>
      <c r="C2298">
        <v>0.2</v>
      </c>
      <c r="D2298" s="84">
        <v>43253.339733796296</v>
      </c>
      <c r="E2298" t="s">
        <v>1500</v>
      </c>
    </row>
    <row r="2299" spans="2:5">
      <c r="B2299" t="s">
        <v>1501</v>
      </c>
    </row>
    <row r="2300" spans="2:5">
      <c r="B2300" t="s">
        <v>1502</v>
      </c>
    </row>
    <row r="2301" spans="2:5">
      <c r="B2301" t="s">
        <v>1537</v>
      </c>
    </row>
    <row r="2302" spans="2:5">
      <c r="B2302" t="s">
        <v>1504</v>
      </c>
    </row>
    <row r="2303" spans="2:5">
      <c r="B2303" t="s">
        <v>1505</v>
      </c>
    </row>
    <row r="2304" spans="2:5">
      <c r="B2304" t="s">
        <v>1538</v>
      </c>
    </row>
    <row r="2305" spans="2:5">
      <c r="B2305" t="s">
        <v>1504</v>
      </c>
    </row>
    <row r="2306" spans="2:5">
      <c r="B2306" t="s">
        <v>1507</v>
      </c>
    </row>
    <row r="2307" spans="2:5">
      <c r="B2307" t="s">
        <v>1539</v>
      </c>
    </row>
    <row r="2308" spans="2:5">
      <c r="B2308" t="s">
        <v>1504</v>
      </c>
    </row>
    <row r="2309" spans="2:5">
      <c r="B2309" t="s">
        <v>1509</v>
      </c>
    </row>
    <row r="2310" spans="2:5">
      <c r="B2310" t="s">
        <v>1540</v>
      </c>
    </row>
    <row r="2311" spans="2:5">
      <c r="B2311" t="s">
        <v>1504</v>
      </c>
    </row>
    <row r="2312" spans="2:5">
      <c r="B2312" t="s">
        <v>1511</v>
      </c>
    </row>
    <row r="2313" spans="2:5">
      <c r="B2313" t="s">
        <v>626</v>
      </c>
    </row>
    <row r="2314" spans="2:5">
      <c r="B2314" s="83">
        <v>71396</v>
      </c>
      <c r="C2314">
        <v>0.2</v>
      </c>
      <c r="D2314" s="84">
        <v>42925.416666666664</v>
      </c>
      <c r="E2314" t="s">
        <v>1993</v>
      </c>
    </row>
    <row r="2315" spans="2:5">
      <c r="B2315" s="83">
        <v>133226</v>
      </c>
      <c r="C2315">
        <v>0.2</v>
      </c>
      <c r="D2315" s="84">
        <v>43053.798611111109</v>
      </c>
      <c r="E2315" t="s">
        <v>1994</v>
      </c>
    </row>
    <row r="2316" spans="2:5">
      <c r="B2316" s="83">
        <v>221789</v>
      </c>
      <c r="C2316">
        <v>0.2</v>
      </c>
      <c r="D2316" s="84">
        <v>43707.746064814812</v>
      </c>
      <c r="E2316" t="s">
        <v>1995</v>
      </c>
    </row>
    <row r="2317" spans="2:5">
      <c r="B2317" s="83">
        <v>241344</v>
      </c>
      <c r="C2317">
        <v>0.2</v>
      </c>
      <c r="D2317" s="84">
        <v>43142.419236111113</v>
      </c>
      <c r="E2317" t="s">
        <v>1996</v>
      </c>
    </row>
    <row r="2318" spans="2:5">
      <c r="B2318" s="83">
        <v>33371</v>
      </c>
      <c r="C2318">
        <v>0.2</v>
      </c>
      <c r="D2318" s="84">
        <v>43611.302349537036</v>
      </c>
      <c r="E2318" t="s">
        <v>1997</v>
      </c>
    </row>
    <row r="2319" spans="2:5">
      <c r="B2319" s="83">
        <v>26872</v>
      </c>
      <c r="C2319">
        <v>0.2</v>
      </c>
      <c r="D2319" s="84">
        <v>43178.506423611114</v>
      </c>
      <c r="E2319" t="s">
        <v>218</v>
      </c>
    </row>
    <row r="2320" spans="2:5">
      <c r="B2320" s="83">
        <v>178786</v>
      </c>
      <c r="C2320">
        <v>0.2</v>
      </c>
      <c r="D2320" s="84">
        <v>43234.541134259256</v>
      </c>
      <c r="E2320" t="s">
        <v>218</v>
      </c>
    </row>
    <row r="2321" spans="2:5">
      <c r="B2321" s="83">
        <v>17726</v>
      </c>
      <c r="C2321">
        <v>0.2</v>
      </c>
      <c r="D2321" s="84">
        <v>43021.745208333334</v>
      </c>
      <c r="E2321" t="s">
        <v>1854</v>
      </c>
    </row>
    <row r="2322" spans="2:5">
      <c r="B2322" s="83">
        <v>231385</v>
      </c>
      <c r="C2322">
        <v>0.2</v>
      </c>
      <c r="D2322" s="84">
        <v>43116.538194444445</v>
      </c>
      <c r="E2322" t="s">
        <v>1998</v>
      </c>
    </row>
    <row r="2323" spans="2:5">
      <c r="B2323" s="83">
        <v>128558</v>
      </c>
      <c r="C2323">
        <v>0.2</v>
      </c>
      <c r="D2323" s="84">
        <v>43065.5</v>
      </c>
      <c r="E2323" t="s">
        <v>1999</v>
      </c>
    </row>
    <row r="2324" spans="2:5">
      <c r="B2324" s="83">
        <v>698268</v>
      </c>
      <c r="C2324">
        <v>0.2</v>
      </c>
      <c r="D2324" s="84">
        <v>41592.757106481484</v>
      </c>
      <c r="E2324" t="s">
        <v>2000</v>
      </c>
    </row>
    <row r="2325" spans="2:5">
      <c r="B2325" s="83">
        <v>80148</v>
      </c>
      <c r="C2325">
        <v>0.2</v>
      </c>
      <c r="D2325" s="84">
        <v>43439.51090277778</v>
      </c>
      <c r="E2325" t="s">
        <v>218</v>
      </c>
    </row>
    <row r="2326" spans="2:5">
      <c r="B2326" s="83">
        <v>99354</v>
      </c>
      <c r="C2326">
        <v>0.2</v>
      </c>
      <c r="D2326" s="84">
        <v>43208.50445601852</v>
      </c>
      <c r="E2326" t="s">
        <v>218</v>
      </c>
    </row>
    <row r="2327" spans="2:5">
      <c r="B2327" s="83">
        <v>69766</v>
      </c>
      <c r="C2327">
        <v>0.2</v>
      </c>
      <c r="D2327" s="84">
        <v>42818.774305555555</v>
      </c>
      <c r="E2327" t="s">
        <v>2001</v>
      </c>
    </row>
    <row r="2328" spans="2:5">
      <c r="B2328" s="83">
        <v>178690</v>
      </c>
      <c r="C2328">
        <v>0.2</v>
      </c>
      <c r="D2328" s="84">
        <v>42964.708333333336</v>
      </c>
      <c r="E2328" t="s">
        <v>2002</v>
      </c>
    </row>
    <row r="2329" spans="2:5">
      <c r="B2329" s="83">
        <v>52964</v>
      </c>
      <c r="C2329">
        <v>0.2</v>
      </c>
      <c r="D2329" s="84">
        <v>43389.662523148145</v>
      </c>
      <c r="E2329" t="s">
        <v>1678</v>
      </c>
    </row>
    <row r="2330" spans="2:5">
      <c r="B2330" s="83">
        <v>111733</v>
      </c>
      <c r="C2330">
        <v>0.2</v>
      </c>
      <c r="D2330" s="84">
        <v>41652.625</v>
      </c>
      <c r="E2330" t="s">
        <v>2003</v>
      </c>
    </row>
    <row r="2331" spans="2:5">
      <c r="B2331" s="83">
        <v>1946846</v>
      </c>
      <c r="C2331">
        <v>0.2</v>
      </c>
      <c r="D2331" s="84">
        <v>42729.458333333336</v>
      </c>
      <c r="E2331" t="s">
        <v>2004</v>
      </c>
    </row>
    <row r="2332" spans="2:5">
      <c r="B2332" s="83">
        <v>117778</v>
      </c>
      <c r="C2332">
        <v>0.2</v>
      </c>
      <c r="D2332" s="84">
        <v>43269.519826388889</v>
      </c>
      <c r="E2332" t="s">
        <v>218</v>
      </c>
    </row>
    <row r="2333" spans="2:5">
      <c r="B2333" s="83">
        <v>102945</v>
      </c>
      <c r="C2333">
        <v>0.2</v>
      </c>
      <c r="D2333" s="84">
        <v>43323.333333333336</v>
      </c>
      <c r="E2333" t="s">
        <v>2005</v>
      </c>
    </row>
    <row r="2334" spans="2:5">
      <c r="B2334" s="83">
        <v>133215</v>
      </c>
      <c r="C2334">
        <v>0.2</v>
      </c>
      <c r="D2334" s="84">
        <v>42934.75</v>
      </c>
      <c r="E2334" t="s">
        <v>762</v>
      </c>
    </row>
    <row r="2335" spans="2:5">
      <c r="B2335" s="83">
        <v>215688</v>
      </c>
      <c r="C2335">
        <v>0.2</v>
      </c>
      <c r="D2335" s="84">
        <v>42554.416666666664</v>
      </c>
      <c r="E2335" t="s">
        <v>2006</v>
      </c>
    </row>
    <row r="2336" spans="2:5">
      <c r="B2336" s="83">
        <v>58036</v>
      </c>
      <c r="C2336">
        <v>0.2</v>
      </c>
      <c r="D2336" s="84">
        <v>43048.770833333336</v>
      </c>
      <c r="E2336" t="s">
        <v>2007</v>
      </c>
    </row>
    <row r="2337" spans="2:5">
      <c r="B2337" s="83">
        <v>134932</v>
      </c>
      <c r="C2337">
        <v>0.2</v>
      </c>
      <c r="D2337" s="84">
        <v>43322.770833333336</v>
      </c>
      <c r="E2337" t="s">
        <v>2008</v>
      </c>
    </row>
    <row r="2338" spans="2:5">
      <c r="B2338" s="83">
        <v>69801</v>
      </c>
      <c r="C2338">
        <v>0.2</v>
      </c>
      <c r="D2338" s="84">
        <v>42818.729166666664</v>
      </c>
      <c r="E2338" t="s">
        <v>2001</v>
      </c>
    </row>
    <row r="2339" spans="2:5">
      <c r="B2339" s="83">
        <v>37506</v>
      </c>
      <c r="C2339">
        <v>0.2</v>
      </c>
      <c r="D2339" s="84">
        <v>42922.460312499999</v>
      </c>
      <c r="E2339" t="s">
        <v>188</v>
      </c>
    </row>
    <row r="2340" spans="2:5">
      <c r="B2340" t="s">
        <v>253</v>
      </c>
    </row>
    <row r="2341" spans="2:5">
      <c r="B2341" t="s">
        <v>2009</v>
      </c>
    </row>
    <row r="2342" spans="2:5">
      <c r="B2342" s="83">
        <v>127215</v>
      </c>
      <c r="C2342">
        <v>0.2</v>
      </c>
      <c r="D2342" s="84">
        <v>43033.729166666664</v>
      </c>
      <c r="E2342" t="s">
        <v>2010</v>
      </c>
    </row>
    <row r="2343" spans="2:5">
      <c r="B2343" s="83">
        <v>239163</v>
      </c>
      <c r="C2343">
        <v>0.2</v>
      </c>
      <c r="D2343" s="84">
        <v>42864.737407407411</v>
      </c>
      <c r="E2343" t="s">
        <v>2011</v>
      </c>
    </row>
    <row r="2344" spans="2:5">
      <c r="B2344" s="83">
        <v>194061</v>
      </c>
      <c r="C2344">
        <v>0.2</v>
      </c>
      <c r="D2344" s="84">
        <v>43197.439641203702</v>
      </c>
      <c r="E2344" t="s">
        <v>2012</v>
      </c>
    </row>
    <row r="2345" spans="2:5">
      <c r="B2345" s="83">
        <v>267220</v>
      </c>
      <c r="C2345">
        <v>0.2</v>
      </c>
      <c r="D2345" s="84">
        <v>43435.406261574077</v>
      </c>
      <c r="E2345" t="s">
        <v>2013</v>
      </c>
    </row>
    <row r="2346" spans="2:5">
      <c r="B2346" s="83">
        <v>24788</v>
      </c>
      <c r="C2346">
        <v>0.2</v>
      </c>
      <c r="D2346" s="84">
        <v>41976.47929398148</v>
      </c>
      <c r="E2346" t="s">
        <v>2014</v>
      </c>
    </row>
    <row r="2347" spans="2:5">
      <c r="B2347" s="83">
        <v>107303</v>
      </c>
      <c r="C2347">
        <v>0.2</v>
      </c>
      <c r="D2347" s="84">
        <v>43057.416666666664</v>
      </c>
      <c r="E2347" t="s">
        <v>1991</v>
      </c>
    </row>
    <row r="2348" spans="2:5">
      <c r="B2348" s="83">
        <v>78431</v>
      </c>
      <c r="C2348">
        <v>0.2</v>
      </c>
      <c r="D2348" s="84">
        <v>43426.688275462962</v>
      </c>
      <c r="E2348" t="s">
        <v>1158</v>
      </c>
    </row>
    <row r="2349" spans="2:5">
      <c r="B2349" s="83">
        <v>1384779</v>
      </c>
      <c r="C2349">
        <v>0.2</v>
      </c>
      <c r="D2349" s="84">
        <v>42707.375</v>
      </c>
      <c r="E2349" t="s">
        <v>2015</v>
      </c>
    </row>
    <row r="2350" spans="2:5">
      <c r="B2350" s="83">
        <v>11177</v>
      </c>
      <c r="C2350">
        <v>0.2</v>
      </c>
      <c r="D2350" s="84">
        <v>43154.34101851852</v>
      </c>
      <c r="E2350" t="s">
        <v>1500</v>
      </c>
    </row>
    <row r="2351" spans="2:5">
      <c r="B2351" t="s">
        <v>1501</v>
      </c>
    </row>
    <row r="2352" spans="2:5">
      <c r="B2352" t="s">
        <v>1502</v>
      </c>
    </row>
    <row r="2353" spans="2:5">
      <c r="B2353" t="s">
        <v>1503</v>
      </c>
    </row>
    <row r="2354" spans="2:5">
      <c r="B2354" t="s">
        <v>1504</v>
      </c>
    </row>
    <row r="2355" spans="2:5">
      <c r="B2355" t="s">
        <v>1505</v>
      </c>
    </row>
    <row r="2356" spans="2:5">
      <c r="B2356" t="s">
        <v>1506</v>
      </c>
    </row>
    <row r="2357" spans="2:5">
      <c r="B2357" t="s">
        <v>1504</v>
      </c>
    </row>
    <row r="2358" spans="2:5">
      <c r="B2358" t="s">
        <v>1507</v>
      </c>
    </row>
    <row r="2359" spans="2:5">
      <c r="B2359" t="s">
        <v>1508</v>
      </c>
    </row>
    <row r="2360" spans="2:5">
      <c r="B2360" t="s">
        <v>1504</v>
      </c>
    </row>
    <row r="2361" spans="2:5">
      <c r="B2361" t="s">
        <v>1509</v>
      </c>
    </row>
    <row r="2362" spans="2:5">
      <c r="B2362" t="s">
        <v>1510</v>
      </c>
    </row>
    <row r="2363" spans="2:5">
      <c r="B2363" t="s">
        <v>1504</v>
      </c>
    </row>
    <row r="2364" spans="2:5">
      <c r="B2364" t="s">
        <v>1511</v>
      </c>
    </row>
    <row r="2365" spans="2:5">
      <c r="B2365" t="s">
        <v>626</v>
      </c>
    </row>
    <row r="2366" spans="2:5">
      <c r="B2366" s="83">
        <v>349502</v>
      </c>
      <c r="C2366">
        <v>0.2</v>
      </c>
      <c r="D2366" s="84">
        <v>43364.784861111111</v>
      </c>
      <c r="E2366" t="s">
        <v>2016</v>
      </c>
    </row>
    <row r="2367" spans="2:5">
      <c r="B2367" s="83">
        <v>168247</v>
      </c>
      <c r="C2367">
        <v>0.2</v>
      </c>
      <c r="D2367" s="84">
        <v>43036.458333333336</v>
      </c>
      <c r="E2367" t="s">
        <v>2017</v>
      </c>
    </row>
    <row r="2368" spans="2:5">
      <c r="B2368" s="83">
        <v>227524</v>
      </c>
      <c r="C2368">
        <v>0.2</v>
      </c>
      <c r="D2368" s="84">
        <v>42863.416666666664</v>
      </c>
      <c r="E2368" t="s">
        <v>2018</v>
      </c>
    </row>
    <row r="2369" spans="2:5">
      <c r="B2369" s="83">
        <v>74351</v>
      </c>
      <c r="C2369">
        <v>0.2</v>
      </c>
      <c r="D2369" s="84">
        <v>43320.504710648151</v>
      </c>
      <c r="E2369" t="s">
        <v>218</v>
      </c>
    </row>
    <row r="2370" spans="2:5">
      <c r="B2370" s="83">
        <v>444091</v>
      </c>
      <c r="C2370">
        <v>0.2</v>
      </c>
      <c r="D2370" s="84">
        <v>42965.71875</v>
      </c>
      <c r="E2370" t="s">
        <v>453</v>
      </c>
    </row>
    <row r="2371" spans="2:5">
      <c r="B2371" s="83">
        <v>235206</v>
      </c>
      <c r="C2371">
        <v>0.2</v>
      </c>
      <c r="D2371" s="84">
        <v>43593.41878472222</v>
      </c>
      <c r="E2371" t="s">
        <v>2019</v>
      </c>
    </row>
    <row r="2372" spans="2:5">
      <c r="B2372" s="83">
        <v>267751</v>
      </c>
      <c r="C2372">
        <v>0.2</v>
      </c>
      <c r="D2372" s="84">
        <v>43603.41915509259</v>
      </c>
      <c r="E2372" t="s">
        <v>2020</v>
      </c>
    </row>
    <row r="2373" spans="2:5">
      <c r="B2373" s="83">
        <v>698181</v>
      </c>
      <c r="C2373">
        <v>0.2</v>
      </c>
      <c r="D2373" s="84">
        <v>41577.756273148145</v>
      </c>
      <c r="E2373" t="s">
        <v>2021</v>
      </c>
    </row>
    <row r="2374" spans="2:5">
      <c r="B2374" s="83">
        <v>159212</v>
      </c>
      <c r="C2374">
        <v>0.2</v>
      </c>
      <c r="D2374" s="84">
        <v>43533.439641203702</v>
      </c>
      <c r="E2374" t="s">
        <v>2022</v>
      </c>
    </row>
    <row r="2375" spans="2:5">
      <c r="B2375" s="83">
        <v>88118</v>
      </c>
      <c r="C2375">
        <v>0.2</v>
      </c>
      <c r="D2375" s="84">
        <v>41658.418796296297</v>
      </c>
      <c r="E2375" t="s">
        <v>2023</v>
      </c>
    </row>
    <row r="2376" spans="2:5">
      <c r="B2376" s="83">
        <v>143904</v>
      </c>
      <c r="C2376">
        <v>0.2</v>
      </c>
      <c r="D2376" s="84">
        <v>43148.507627314815</v>
      </c>
      <c r="E2376" t="s">
        <v>218</v>
      </c>
    </row>
    <row r="2377" spans="2:5">
      <c r="B2377" s="83">
        <v>11190</v>
      </c>
      <c r="C2377">
        <v>0.2</v>
      </c>
      <c r="D2377" s="84">
        <v>43245.34103009259</v>
      </c>
      <c r="E2377" t="s">
        <v>1500</v>
      </c>
    </row>
    <row r="2378" spans="2:5">
      <c r="B2378" t="s">
        <v>1501</v>
      </c>
    </row>
    <row r="2379" spans="2:5">
      <c r="B2379" t="s">
        <v>1502</v>
      </c>
    </row>
    <row r="2380" spans="2:5">
      <c r="B2380" t="s">
        <v>1503</v>
      </c>
    </row>
    <row r="2381" spans="2:5">
      <c r="B2381" t="s">
        <v>1504</v>
      </c>
    </row>
    <row r="2382" spans="2:5">
      <c r="B2382" t="s">
        <v>1505</v>
      </c>
    </row>
    <row r="2383" spans="2:5">
      <c r="B2383" t="s">
        <v>1506</v>
      </c>
    </row>
    <row r="2384" spans="2:5">
      <c r="B2384" t="s">
        <v>1504</v>
      </c>
    </row>
    <row r="2385" spans="2:5">
      <c r="B2385" t="s">
        <v>1507</v>
      </c>
    </row>
    <row r="2386" spans="2:5">
      <c r="B2386" t="s">
        <v>1508</v>
      </c>
    </row>
    <row r="2387" spans="2:5">
      <c r="B2387" t="s">
        <v>1504</v>
      </c>
    </row>
    <row r="2388" spans="2:5">
      <c r="B2388" t="s">
        <v>1509</v>
      </c>
    </row>
    <row r="2389" spans="2:5">
      <c r="B2389" t="s">
        <v>1510</v>
      </c>
    </row>
    <row r="2390" spans="2:5">
      <c r="B2390" t="s">
        <v>1504</v>
      </c>
    </row>
    <row r="2391" spans="2:5">
      <c r="B2391" t="s">
        <v>1511</v>
      </c>
    </row>
    <row r="2392" spans="2:5">
      <c r="B2392" t="s">
        <v>626</v>
      </c>
    </row>
    <row r="2393" spans="2:5">
      <c r="B2393" s="83">
        <v>141684</v>
      </c>
      <c r="C2393">
        <v>0.2</v>
      </c>
      <c r="D2393" s="84">
        <v>42946.416666666664</v>
      </c>
      <c r="E2393" t="s">
        <v>2024</v>
      </c>
    </row>
    <row r="2394" spans="2:5">
      <c r="B2394" s="83">
        <v>57022</v>
      </c>
      <c r="C2394">
        <v>0.2</v>
      </c>
      <c r="D2394" s="84">
        <v>41586.377835648149</v>
      </c>
      <c r="E2394" t="s">
        <v>424</v>
      </c>
    </row>
    <row r="2395" spans="2:5">
      <c r="B2395" s="83">
        <v>97044</v>
      </c>
      <c r="C2395">
        <v>0.2</v>
      </c>
      <c r="D2395" s="84">
        <v>43206.507384259261</v>
      </c>
      <c r="E2395" t="s">
        <v>218</v>
      </c>
    </row>
    <row r="2396" spans="2:5">
      <c r="B2396" s="83">
        <v>134060</v>
      </c>
      <c r="C2396">
        <v>0.2</v>
      </c>
      <c r="D2396" s="84">
        <v>42829.756944444445</v>
      </c>
      <c r="E2396" t="s">
        <v>2025</v>
      </c>
    </row>
    <row r="2397" spans="2:5">
      <c r="B2397" s="83">
        <v>146101</v>
      </c>
      <c r="C2397">
        <v>0.2</v>
      </c>
      <c r="D2397" s="84">
        <v>42767.883333333331</v>
      </c>
      <c r="E2397" t="s">
        <v>267</v>
      </c>
    </row>
    <row r="2398" spans="2:5">
      <c r="B2398" s="83">
        <v>135892</v>
      </c>
      <c r="C2398">
        <v>0.2</v>
      </c>
      <c r="D2398" s="84">
        <v>42969.739583333336</v>
      </c>
      <c r="E2398" t="s">
        <v>2026</v>
      </c>
    </row>
    <row r="2399" spans="2:5">
      <c r="B2399" s="83">
        <v>98003</v>
      </c>
      <c r="C2399">
        <v>0.2</v>
      </c>
      <c r="D2399" s="84">
        <v>43178.510509259257</v>
      </c>
      <c r="E2399" t="s">
        <v>218</v>
      </c>
    </row>
    <row r="2400" spans="2:5">
      <c r="B2400" s="83">
        <v>80739</v>
      </c>
      <c r="C2400">
        <v>0.2</v>
      </c>
      <c r="D2400" s="84">
        <v>43350.741226851853</v>
      </c>
      <c r="E2400" t="s">
        <v>2027</v>
      </c>
    </row>
    <row r="2401" spans="2:5">
      <c r="B2401" s="83">
        <v>480586</v>
      </c>
      <c r="C2401">
        <v>0.2</v>
      </c>
      <c r="D2401" s="84">
        <v>43721.593981481485</v>
      </c>
      <c r="E2401" t="s">
        <v>2028</v>
      </c>
    </row>
    <row r="2402" spans="2:5">
      <c r="B2402" s="83">
        <v>363698</v>
      </c>
      <c r="C2402">
        <v>0.2</v>
      </c>
      <c r="D2402" s="84">
        <v>42407.378680555557</v>
      </c>
      <c r="E2402" t="s">
        <v>2029</v>
      </c>
    </row>
    <row r="2403" spans="2:5">
      <c r="B2403" s="83">
        <v>190339</v>
      </c>
      <c r="C2403">
        <v>0.2</v>
      </c>
      <c r="D2403" s="84">
        <v>43236.519189814811</v>
      </c>
      <c r="E2403" t="s">
        <v>218</v>
      </c>
    </row>
    <row r="2404" spans="2:5">
      <c r="B2404" s="83">
        <v>19162</v>
      </c>
      <c r="C2404">
        <v>0.2</v>
      </c>
      <c r="D2404" s="84">
        <v>43538.50371527778</v>
      </c>
      <c r="E2404" t="s">
        <v>218</v>
      </c>
    </row>
    <row r="2405" spans="2:5">
      <c r="B2405" s="83">
        <v>225063</v>
      </c>
      <c r="C2405">
        <v>0.2</v>
      </c>
      <c r="D2405" s="84">
        <v>42548.587002314816</v>
      </c>
      <c r="E2405" t="s">
        <v>2030</v>
      </c>
    </row>
    <row r="2406" spans="2:5">
      <c r="B2406" s="83">
        <v>69845</v>
      </c>
      <c r="C2406">
        <v>0.2</v>
      </c>
      <c r="D2406" s="84">
        <v>42818.732638888891</v>
      </c>
      <c r="E2406" t="s">
        <v>2001</v>
      </c>
    </row>
    <row r="2407" spans="2:5">
      <c r="B2407" s="83">
        <v>202606</v>
      </c>
      <c r="C2407">
        <v>0.2</v>
      </c>
      <c r="D2407" s="84">
        <v>43253.419560185182</v>
      </c>
      <c r="E2407" t="s">
        <v>2031</v>
      </c>
    </row>
    <row r="2408" spans="2:5">
      <c r="B2408" s="83">
        <v>54838</v>
      </c>
      <c r="C2408">
        <v>0.2</v>
      </c>
      <c r="D2408" s="84">
        <v>43517.72792824074</v>
      </c>
      <c r="E2408" t="s">
        <v>2032</v>
      </c>
    </row>
    <row r="2409" spans="2:5">
      <c r="B2409" s="83">
        <v>273073</v>
      </c>
      <c r="C2409">
        <v>0.2</v>
      </c>
      <c r="D2409" s="84">
        <v>42737.528703703705</v>
      </c>
      <c r="E2409" t="s">
        <v>210</v>
      </c>
    </row>
    <row r="2410" spans="2:5">
      <c r="B2410" s="83">
        <v>200833</v>
      </c>
      <c r="C2410">
        <v>0.2</v>
      </c>
      <c r="D2410" s="84">
        <v>43153.513553240744</v>
      </c>
      <c r="E2410" t="s">
        <v>218</v>
      </c>
    </row>
    <row r="2411" spans="2:5">
      <c r="B2411" s="83">
        <v>51754</v>
      </c>
      <c r="C2411">
        <v>0.2</v>
      </c>
      <c r="D2411" s="84">
        <v>42914.281319444446</v>
      </c>
      <c r="E2411" t="s">
        <v>1746</v>
      </c>
    </row>
    <row r="2412" spans="2:5">
      <c r="B2412" s="83">
        <v>187891</v>
      </c>
      <c r="C2412">
        <v>0.2</v>
      </c>
      <c r="D2412" s="84">
        <v>42699.773101851853</v>
      </c>
      <c r="E2412" t="s">
        <v>2033</v>
      </c>
    </row>
    <row r="2413" spans="2:5">
      <c r="B2413" s="83">
        <v>1048235</v>
      </c>
      <c r="C2413">
        <v>0.2</v>
      </c>
      <c r="D2413" s="84">
        <v>42178.667118055557</v>
      </c>
      <c r="E2413" t="s">
        <v>2034</v>
      </c>
    </row>
    <row r="2414" spans="2:5">
      <c r="B2414" s="83">
        <v>210314</v>
      </c>
      <c r="C2414">
        <v>0.2</v>
      </c>
      <c r="D2414" s="84">
        <v>43428.374780092592</v>
      </c>
      <c r="E2414" t="s">
        <v>2035</v>
      </c>
    </row>
    <row r="2415" spans="2:5">
      <c r="B2415" s="83">
        <v>1385246</v>
      </c>
      <c r="C2415">
        <v>0.2</v>
      </c>
      <c r="D2415" s="84">
        <v>42708.375</v>
      </c>
      <c r="E2415" t="s">
        <v>841</v>
      </c>
    </row>
    <row r="2416" spans="2:5">
      <c r="B2416" s="83">
        <v>697969</v>
      </c>
      <c r="C2416">
        <v>0.2</v>
      </c>
      <c r="D2416" s="84">
        <v>41573.758668981478</v>
      </c>
      <c r="E2416" t="s">
        <v>2036</v>
      </c>
    </row>
    <row r="2417" spans="2:5">
      <c r="B2417" s="83">
        <v>191993</v>
      </c>
      <c r="C2417">
        <v>0.2</v>
      </c>
      <c r="D2417" s="84">
        <v>43229.526493055557</v>
      </c>
      <c r="E2417" t="s">
        <v>218</v>
      </c>
    </row>
    <row r="2418" spans="2:5">
      <c r="B2418" s="83">
        <v>195205</v>
      </c>
      <c r="C2418">
        <v>0.2</v>
      </c>
      <c r="D2418" s="84">
        <v>42777.427083333336</v>
      </c>
      <c r="E2418" t="s">
        <v>2037</v>
      </c>
    </row>
    <row r="2419" spans="2:5">
      <c r="B2419" s="83">
        <v>116265</v>
      </c>
      <c r="C2419">
        <v>0.2</v>
      </c>
      <c r="D2419" s="84">
        <v>42803.75</v>
      </c>
      <c r="E2419" t="s">
        <v>2038</v>
      </c>
    </row>
    <row r="2420" spans="2:5">
      <c r="B2420" s="83">
        <v>52711</v>
      </c>
      <c r="C2420">
        <v>0.2</v>
      </c>
      <c r="D2420" s="84">
        <v>43353.505381944444</v>
      </c>
      <c r="E2420" t="s">
        <v>218</v>
      </c>
    </row>
    <row r="2421" spans="2:5">
      <c r="B2421" s="83">
        <v>183067</v>
      </c>
      <c r="C2421">
        <v>0.2</v>
      </c>
      <c r="D2421" s="84">
        <v>43064.354166666664</v>
      </c>
      <c r="E2421" t="s">
        <v>2039</v>
      </c>
    </row>
    <row r="2422" spans="2:5">
      <c r="B2422" s="83">
        <v>204673</v>
      </c>
      <c r="C2422">
        <v>0.2</v>
      </c>
      <c r="D2422" s="84">
        <v>43700.716064814813</v>
      </c>
      <c r="E2422" t="s">
        <v>2040</v>
      </c>
    </row>
    <row r="2423" spans="2:5">
      <c r="B2423" s="83">
        <v>58538</v>
      </c>
      <c r="C2423">
        <v>0.2</v>
      </c>
      <c r="D2423" s="84">
        <v>41976.500162037039</v>
      </c>
      <c r="E2423" t="s">
        <v>2041</v>
      </c>
    </row>
    <row r="2424" spans="2:5">
      <c r="B2424" s="83">
        <v>28749</v>
      </c>
      <c r="C2424">
        <v>0.2</v>
      </c>
      <c r="D2424" s="84">
        <v>43033.750671296293</v>
      </c>
      <c r="E2424" t="s">
        <v>2042</v>
      </c>
    </row>
    <row r="2425" spans="2:5">
      <c r="B2425" s="83">
        <v>141086</v>
      </c>
      <c r="C2425">
        <v>0.2</v>
      </c>
      <c r="D2425" s="84">
        <v>43029.458333333336</v>
      </c>
      <c r="E2425" t="s">
        <v>2043</v>
      </c>
    </row>
    <row r="2426" spans="2:5">
      <c r="B2426" s="83">
        <v>244014</v>
      </c>
      <c r="C2426">
        <v>0.2</v>
      </c>
      <c r="D2426" s="84">
        <v>42580.498993055553</v>
      </c>
      <c r="E2426" t="s">
        <v>2044</v>
      </c>
    </row>
    <row r="2427" spans="2:5">
      <c r="B2427" s="83">
        <v>106375</v>
      </c>
      <c r="C2427">
        <v>0.2</v>
      </c>
      <c r="D2427" s="84">
        <v>43137.520833333336</v>
      </c>
      <c r="E2427" t="s">
        <v>2045</v>
      </c>
    </row>
    <row r="2428" spans="2:5">
      <c r="B2428" s="83">
        <v>361377</v>
      </c>
      <c r="C2428">
        <v>0.2</v>
      </c>
      <c r="D2428" s="84">
        <v>42407.386307870373</v>
      </c>
      <c r="E2428" t="s">
        <v>2029</v>
      </c>
    </row>
    <row r="2429" spans="2:5">
      <c r="B2429" s="83">
        <v>201553</v>
      </c>
      <c r="C2429">
        <v>0.2</v>
      </c>
      <c r="D2429" s="84">
        <v>42698.583657407406</v>
      </c>
      <c r="E2429" t="s">
        <v>2046</v>
      </c>
    </row>
    <row r="2430" spans="2:5">
      <c r="B2430" s="83">
        <v>205411</v>
      </c>
      <c r="C2430">
        <v>0.2</v>
      </c>
      <c r="D2430" s="84">
        <v>43064.416666666664</v>
      </c>
      <c r="E2430" t="s">
        <v>2047</v>
      </c>
    </row>
    <row r="2431" spans="2:5">
      <c r="B2431" s="83">
        <v>273779</v>
      </c>
      <c r="C2431">
        <v>0.2</v>
      </c>
      <c r="D2431" s="84">
        <v>42989.448993055557</v>
      </c>
      <c r="E2431" t="s">
        <v>2048</v>
      </c>
    </row>
    <row r="2432" spans="2:5">
      <c r="B2432" s="83">
        <v>10686</v>
      </c>
      <c r="C2432">
        <v>0.2</v>
      </c>
      <c r="D2432" s="84">
        <v>42887.340358796297</v>
      </c>
      <c r="E2432" t="s">
        <v>1500</v>
      </c>
    </row>
    <row r="2433" spans="2:5">
      <c r="B2433" t="s">
        <v>1501</v>
      </c>
    </row>
    <row r="2434" spans="2:5">
      <c r="B2434" t="s">
        <v>1502</v>
      </c>
    </row>
    <row r="2435" spans="2:5">
      <c r="B2435" t="s">
        <v>1537</v>
      </c>
    </row>
    <row r="2436" spans="2:5">
      <c r="B2436" t="s">
        <v>1504</v>
      </c>
    </row>
    <row r="2437" spans="2:5">
      <c r="B2437" t="s">
        <v>1505</v>
      </c>
    </row>
    <row r="2438" spans="2:5">
      <c r="B2438" t="s">
        <v>1538</v>
      </c>
    </row>
    <row r="2439" spans="2:5">
      <c r="B2439" t="s">
        <v>1504</v>
      </c>
    </row>
    <row r="2440" spans="2:5">
      <c r="B2440" t="s">
        <v>1507</v>
      </c>
    </row>
    <row r="2441" spans="2:5">
      <c r="B2441" t="s">
        <v>1539</v>
      </c>
    </row>
    <row r="2442" spans="2:5">
      <c r="B2442" t="s">
        <v>1504</v>
      </c>
    </row>
    <row r="2443" spans="2:5">
      <c r="B2443" t="s">
        <v>1509</v>
      </c>
    </row>
    <row r="2444" spans="2:5">
      <c r="B2444" t="s">
        <v>1540</v>
      </c>
    </row>
    <row r="2445" spans="2:5">
      <c r="B2445" t="s">
        <v>1504</v>
      </c>
    </row>
    <row r="2446" spans="2:5">
      <c r="B2446" t="s">
        <v>1511</v>
      </c>
    </row>
    <row r="2447" spans="2:5">
      <c r="B2447" t="s">
        <v>626</v>
      </c>
    </row>
    <row r="2448" spans="2:5">
      <c r="B2448" s="83">
        <v>442710</v>
      </c>
      <c r="C2448">
        <v>0.2</v>
      </c>
      <c r="D2448" s="84">
        <v>42695.486770833333</v>
      </c>
      <c r="E2448" t="s">
        <v>271</v>
      </c>
    </row>
    <row r="2449" spans="2:5">
      <c r="B2449" s="83">
        <v>1616153</v>
      </c>
      <c r="C2449">
        <v>0.2</v>
      </c>
      <c r="D2449" s="84">
        <v>42689.759062500001</v>
      </c>
      <c r="E2449" t="s">
        <v>2049</v>
      </c>
    </row>
    <row r="2450" spans="2:5">
      <c r="B2450" s="83">
        <v>10185</v>
      </c>
      <c r="C2450">
        <v>0.2</v>
      </c>
      <c r="D2450" s="84">
        <v>43298.344583333332</v>
      </c>
      <c r="E2450" t="s">
        <v>1500</v>
      </c>
    </row>
    <row r="2451" spans="2:5">
      <c r="B2451" t="s">
        <v>1501</v>
      </c>
    </row>
    <row r="2452" spans="2:5">
      <c r="B2452" t="s">
        <v>1502</v>
      </c>
    </row>
    <row r="2453" spans="2:5">
      <c r="B2453" t="s">
        <v>1537</v>
      </c>
    </row>
    <row r="2454" spans="2:5">
      <c r="B2454" t="s">
        <v>1504</v>
      </c>
    </row>
    <row r="2455" spans="2:5">
      <c r="B2455" t="s">
        <v>1505</v>
      </c>
    </row>
    <row r="2456" spans="2:5">
      <c r="B2456" t="s">
        <v>1538</v>
      </c>
    </row>
    <row r="2457" spans="2:5">
      <c r="B2457" t="s">
        <v>1504</v>
      </c>
    </row>
    <row r="2458" spans="2:5">
      <c r="B2458" t="s">
        <v>1507</v>
      </c>
    </row>
    <row r="2459" spans="2:5">
      <c r="B2459" t="s">
        <v>1539</v>
      </c>
    </row>
    <row r="2460" spans="2:5">
      <c r="B2460" t="s">
        <v>1504</v>
      </c>
    </row>
    <row r="2461" spans="2:5">
      <c r="B2461" t="s">
        <v>1509</v>
      </c>
    </row>
    <row r="2462" spans="2:5">
      <c r="B2462" t="s">
        <v>1540</v>
      </c>
    </row>
    <row r="2463" spans="2:5">
      <c r="B2463" t="s">
        <v>1504</v>
      </c>
    </row>
    <row r="2464" spans="2:5">
      <c r="B2464" t="s">
        <v>1511</v>
      </c>
    </row>
    <row r="2465" spans="2:5">
      <c r="B2465" t="s">
        <v>626</v>
      </c>
    </row>
    <row r="2466" spans="2:5">
      <c r="B2466" s="83">
        <v>168315</v>
      </c>
      <c r="C2466">
        <v>0.2</v>
      </c>
      <c r="D2466" s="84">
        <v>43438.809432870374</v>
      </c>
      <c r="E2466" t="s">
        <v>2050</v>
      </c>
    </row>
    <row r="2467" spans="2:5">
      <c r="B2467" s="83">
        <v>146809</v>
      </c>
      <c r="C2467">
        <v>0.2</v>
      </c>
      <c r="D2467" s="84">
        <v>43344.398993055554</v>
      </c>
      <c r="E2467" t="s">
        <v>2051</v>
      </c>
    </row>
    <row r="2468" spans="2:5">
      <c r="B2468" s="83">
        <v>69858</v>
      </c>
      <c r="C2468">
        <v>0.2</v>
      </c>
      <c r="D2468" s="84">
        <v>42818.739583333336</v>
      </c>
      <c r="E2468" t="s">
        <v>2001</v>
      </c>
    </row>
    <row r="2469" spans="2:5">
      <c r="B2469" s="83">
        <v>88678</v>
      </c>
      <c r="C2469">
        <v>0.2</v>
      </c>
      <c r="D2469" s="84">
        <v>41676.78125</v>
      </c>
      <c r="E2469" t="s">
        <v>2052</v>
      </c>
    </row>
    <row r="2470" spans="2:5">
      <c r="B2470" s="83">
        <v>65459</v>
      </c>
      <c r="C2470">
        <v>0.2</v>
      </c>
      <c r="D2470" s="84">
        <v>41590.802083333336</v>
      </c>
      <c r="E2470" t="s">
        <v>720</v>
      </c>
    </row>
    <row r="2471" spans="2:5">
      <c r="B2471" s="83">
        <v>20164</v>
      </c>
      <c r="C2471">
        <v>0.2</v>
      </c>
      <c r="D2471" s="84">
        <v>43581.288275462961</v>
      </c>
      <c r="E2471" t="s">
        <v>2053</v>
      </c>
    </row>
    <row r="2472" spans="2:5">
      <c r="B2472" s="83">
        <v>106671</v>
      </c>
      <c r="C2472">
        <v>0.2</v>
      </c>
      <c r="D2472" s="84">
        <v>43304.543425925927</v>
      </c>
      <c r="E2472" t="s">
        <v>218</v>
      </c>
    </row>
    <row r="2473" spans="2:5">
      <c r="B2473" s="83">
        <v>693319</v>
      </c>
      <c r="C2473">
        <v>0.2</v>
      </c>
      <c r="D2473" s="84">
        <v>41581.089247685188</v>
      </c>
      <c r="E2473" t="s">
        <v>2054</v>
      </c>
    </row>
    <row r="2474" spans="2:5">
      <c r="B2474" s="83">
        <v>799294</v>
      </c>
      <c r="C2474">
        <v>0.2</v>
      </c>
      <c r="D2474" s="84">
        <v>41568.425740740742</v>
      </c>
      <c r="E2474" t="s">
        <v>2055</v>
      </c>
    </row>
    <row r="2475" spans="2:5">
      <c r="B2475" s="83">
        <v>10053</v>
      </c>
      <c r="C2475">
        <v>0.2</v>
      </c>
      <c r="D2475" s="84">
        <v>43451.5783912037</v>
      </c>
      <c r="E2475" t="s">
        <v>218</v>
      </c>
    </row>
    <row r="2476" spans="2:5">
      <c r="B2476" s="83">
        <v>12225</v>
      </c>
      <c r="C2476">
        <v>0.2</v>
      </c>
      <c r="D2476" s="84">
        <v>43292.695011574076</v>
      </c>
      <c r="E2476" t="s">
        <v>2056</v>
      </c>
    </row>
    <row r="2477" spans="2:5">
      <c r="B2477" s="83">
        <v>27707</v>
      </c>
      <c r="C2477">
        <v>0.2</v>
      </c>
      <c r="D2477" s="84">
        <v>43286.786678240744</v>
      </c>
      <c r="E2477" t="s">
        <v>2057</v>
      </c>
    </row>
    <row r="2478" spans="2:5">
      <c r="B2478" s="83">
        <v>145610</v>
      </c>
      <c r="C2478">
        <v>0.2</v>
      </c>
      <c r="D2478" s="84">
        <v>43256.77412037037</v>
      </c>
      <c r="E2478" t="s">
        <v>2058</v>
      </c>
    </row>
    <row r="2479" spans="2:5">
      <c r="B2479" s="83">
        <v>167917</v>
      </c>
      <c r="C2479">
        <v>0.2</v>
      </c>
      <c r="D2479" s="84">
        <v>43154.72729166667</v>
      </c>
      <c r="E2479" t="s">
        <v>1310</v>
      </c>
    </row>
    <row r="2480" spans="2:5">
      <c r="B2480" s="83">
        <v>21043</v>
      </c>
      <c r="C2480">
        <v>0.2</v>
      </c>
      <c r="D2480" s="84">
        <v>43292.697916666664</v>
      </c>
      <c r="E2480" t="s">
        <v>2056</v>
      </c>
    </row>
    <row r="2481" spans="2:5">
      <c r="B2481" s="83">
        <v>1100494</v>
      </c>
      <c r="C2481">
        <v>0.2</v>
      </c>
      <c r="D2481" s="84">
        <v>43592.755127314813</v>
      </c>
      <c r="E2481" t="s">
        <v>2059</v>
      </c>
    </row>
    <row r="2482" spans="2:5">
      <c r="B2482" s="83">
        <v>15207</v>
      </c>
      <c r="C2482">
        <v>0.2</v>
      </c>
      <c r="D2482" s="84">
        <v>42767.764884259261</v>
      </c>
      <c r="E2482" t="s">
        <v>267</v>
      </c>
    </row>
    <row r="2483" spans="2:5">
      <c r="B2483" s="83">
        <v>178214</v>
      </c>
      <c r="C2483">
        <v>0.2</v>
      </c>
      <c r="D2483" s="84">
        <v>43036.479166666664</v>
      </c>
      <c r="E2483" t="s">
        <v>2060</v>
      </c>
    </row>
    <row r="2484" spans="2:5">
      <c r="B2484" s="83">
        <v>1123480</v>
      </c>
      <c r="C2484">
        <v>0.2</v>
      </c>
      <c r="D2484" s="84">
        <v>42186.40351851852</v>
      </c>
      <c r="E2484" t="s">
        <v>2061</v>
      </c>
    </row>
    <row r="2485" spans="2:5">
      <c r="B2485" s="83">
        <v>738938</v>
      </c>
      <c r="C2485">
        <v>0.2</v>
      </c>
      <c r="D2485" s="84">
        <v>41832.761423611111</v>
      </c>
      <c r="E2485" t="s">
        <v>2062</v>
      </c>
    </row>
    <row r="2486" spans="2:5">
      <c r="B2486" s="83">
        <v>151944</v>
      </c>
      <c r="C2486">
        <v>0.2</v>
      </c>
      <c r="D2486" s="84">
        <v>43120.513136574074</v>
      </c>
      <c r="E2486" t="s">
        <v>218</v>
      </c>
    </row>
    <row r="2487" spans="2:5">
      <c r="B2487" s="83">
        <v>183042</v>
      </c>
      <c r="C2487">
        <v>0.2</v>
      </c>
      <c r="D2487" s="84">
        <v>43484.443229166667</v>
      </c>
      <c r="E2487" t="s">
        <v>2063</v>
      </c>
    </row>
    <row r="2488" spans="2:5">
      <c r="B2488" s="83">
        <v>171194</v>
      </c>
      <c r="C2488">
        <v>0.2</v>
      </c>
      <c r="D2488" s="84">
        <v>42889.708333333336</v>
      </c>
      <c r="E2488" t="s">
        <v>2064</v>
      </c>
    </row>
    <row r="2489" spans="2:5">
      <c r="B2489" s="83">
        <v>284853</v>
      </c>
      <c r="C2489">
        <v>0.2</v>
      </c>
      <c r="D2489" s="84">
        <v>42840.416666666664</v>
      </c>
      <c r="E2489" t="s">
        <v>2065</v>
      </c>
    </row>
    <row r="2490" spans="2:5">
      <c r="B2490" s="83">
        <v>11634</v>
      </c>
      <c r="C2490">
        <v>0.2</v>
      </c>
      <c r="D2490" s="84">
        <v>42797.339386574073</v>
      </c>
      <c r="E2490" t="s">
        <v>1500</v>
      </c>
    </row>
    <row r="2491" spans="2:5">
      <c r="B2491" t="s">
        <v>1501</v>
      </c>
    </row>
    <row r="2492" spans="2:5">
      <c r="B2492" t="s">
        <v>1502</v>
      </c>
    </row>
    <row r="2493" spans="2:5">
      <c r="B2493" t="s">
        <v>1537</v>
      </c>
    </row>
    <row r="2494" spans="2:5">
      <c r="B2494" t="s">
        <v>1504</v>
      </c>
    </row>
    <row r="2495" spans="2:5">
      <c r="B2495" t="s">
        <v>1505</v>
      </c>
    </row>
    <row r="2496" spans="2:5">
      <c r="B2496" t="s">
        <v>1538</v>
      </c>
    </row>
    <row r="2497" spans="2:5">
      <c r="B2497" t="s">
        <v>1504</v>
      </c>
    </row>
    <row r="2498" spans="2:5">
      <c r="B2498" t="s">
        <v>1507</v>
      </c>
    </row>
    <row r="2499" spans="2:5">
      <c r="B2499" t="s">
        <v>1539</v>
      </c>
    </row>
    <row r="2500" spans="2:5">
      <c r="B2500" t="s">
        <v>1504</v>
      </c>
    </row>
    <row r="2501" spans="2:5">
      <c r="B2501" t="s">
        <v>1509</v>
      </c>
    </row>
    <row r="2502" spans="2:5">
      <c r="B2502" t="s">
        <v>1540</v>
      </c>
    </row>
    <row r="2503" spans="2:5">
      <c r="B2503" t="s">
        <v>1504</v>
      </c>
    </row>
    <row r="2504" spans="2:5">
      <c r="B2504" t="s">
        <v>1511</v>
      </c>
    </row>
    <row r="2505" spans="2:5">
      <c r="B2505" t="s">
        <v>626</v>
      </c>
    </row>
    <row r="2506" spans="2:5">
      <c r="B2506" s="83">
        <v>878236</v>
      </c>
      <c r="C2506">
        <v>0.2</v>
      </c>
      <c r="D2506" s="84">
        <v>42747.729166666664</v>
      </c>
      <c r="E2506" t="s">
        <v>2066</v>
      </c>
    </row>
    <row r="2507" spans="2:5">
      <c r="B2507" s="83">
        <v>283081</v>
      </c>
      <c r="C2507">
        <v>0.2</v>
      </c>
      <c r="D2507" s="84">
        <v>42960.416666666664</v>
      </c>
      <c r="E2507" t="s">
        <v>2067</v>
      </c>
    </row>
    <row r="2508" spans="2:5">
      <c r="B2508" s="83">
        <v>139679</v>
      </c>
      <c r="C2508">
        <v>0.2</v>
      </c>
      <c r="D2508" s="84">
        <v>43194.740405092591</v>
      </c>
      <c r="E2508" t="s">
        <v>218</v>
      </c>
    </row>
    <row r="2509" spans="2:5">
      <c r="B2509" s="83">
        <v>33519</v>
      </c>
      <c r="C2509">
        <v>0.2</v>
      </c>
      <c r="D2509" s="84">
        <v>43602.302939814814</v>
      </c>
      <c r="E2509" t="s">
        <v>2068</v>
      </c>
    </row>
    <row r="2510" spans="2:5">
      <c r="B2510" s="83">
        <v>120468</v>
      </c>
      <c r="C2510">
        <v>0.2</v>
      </c>
      <c r="D2510" s="84">
        <v>43237.806388888886</v>
      </c>
      <c r="E2510" t="s">
        <v>2069</v>
      </c>
    </row>
    <row r="2511" spans="2:5">
      <c r="B2511" s="83">
        <v>213916</v>
      </c>
      <c r="C2511">
        <v>0.2</v>
      </c>
      <c r="D2511" s="84">
        <v>43056.450868055559</v>
      </c>
      <c r="E2511" t="s">
        <v>2070</v>
      </c>
    </row>
    <row r="2512" spans="2:5">
      <c r="B2512" s="83">
        <v>11191</v>
      </c>
      <c r="C2512">
        <v>0.2</v>
      </c>
      <c r="D2512" s="84">
        <v>43244.341053240743</v>
      </c>
      <c r="E2512" t="s">
        <v>1500</v>
      </c>
    </row>
    <row r="2513" spans="2:5">
      <c r="B2513" t="s">
        <v>1501</v>
      </c>
    </row>
    <row r="2514" spans="2:5">
      <c r="B2514" t="s">
        <v>1502</v>
      </c>
    </row>
    <row r="2515" spans="2:5">
      <c r="B2515" t="s">
        <v>1503</v>
      </c>
    </row>
    <row r="2516" spans="2:5">
      <c r="B2516" t="s">
        <v>1504</v>
      </c>
    </row>
    <row r="2517" spans="2:5">
      <c r="B2517" t="s">
        <v>1505</v>
      </c>
    </row>
    <row r="2518" spans="2:5">
      <c r="B2518" t="s">
        <v>1506</v>
      </c>
    </row>
    <row r="2519" spans="2:5">
      <c r="B2519" t="s">
        <v>1504</v>
      </c>
    </row>
    <row r="2520" spans="2:5">
      <c r="B2520" t="s">
        <v>1507</v>
      </c>
    </row>
    <row r="2521" spans="2:5">
      <c r="B2521" t="s">
        <v>1508</v>
      </c>
    </row>
    <row r="2522" spans="2:5">
      <c r="B2522" t="s">
        <v>1504</v>
      </c>
    </row>
    <row r="2523" spans="2:5">
      <c r="B2523" t="s">
        <v>1509</v>
      </c>
    </row>
    <row r="2524" spans="2:5">
      <c r="B2524" t="s">
        <v>1510</v>
      </c>
    </row>
    <row r="2525" spans="2:5">
      <c r="B2525" t="s">
        <v>1504</v>
      </c>
    </row>
    <row r="2526" spans="2:5">
      <c r="B2526" t="s">
        <v>1511</v>
      </c>
    </row>
    <row r="2527" spans="2:5">
      <c r="B2527" t="s">
        <v>626</v>
      </c>
    </row>
    <row r="2528" spans="2:5">
      <c r="B2528" s="83">
        <v>2033394</v>
      </c>
      <c r="C2528">
        <v>0.2</v>
      </c>
      <c r="D2528" s="84">
        <v>42773.722222222219</v>
      </c>
      <c r="E2528" t="s">
        <v>2071</v>
      </c>
    </row>
    <row r="2529" spans="2:5">
      <c r="B2529" s="83">
        <v>1644706</v>
      </c>
      <c r="C2529">
        <v>0.2</v>
      </c>
      <c r="D2529" s="84">
        <v>42734.427083333336</v>
      </c>
      <c r="E2529" t="s">
        <v>2072</v>
      </c>
    </row>
    <row r="2530" spans="2:5">
      <c r="B2530" s="83">
        <v>258337</v>
      </c>
      <c r="C2530">
        <v>0.2</v>
      </c>
      <c r="D2530" s="84">
        <v>43596.377222222225</v>
      </c>
      <c r="E2530" t="s">
        <v>2073</v>
      </c>
    </row>
    <row r="2531" spans="2:5">
      <c r="B2531" s="83">
        <v>189617</v>
      </c>
      <c r="C2531">
        <v>0.2</v>
      </c>
      <c r="D2531" s="84">
        <v>43255.774247685185</v>
      </c>
      <c r="E2531" t="s">
        <v>2074</v>
      </c>
    </row>
    <row r="2532" spans="2:5">
      <c r="B2532" s="83">
        <v>49767</v>
      </c>
      <c r="C2532">
        <v>0.2</v>
      </c>
      <c r="D2532" s="84">
        <v>43274.5</v>
      </c>
      <c r="E2532" t="s">
        <v>2075</v>
      </c>
    </row>
    <row r="2533" spans="2:5">
      <c r="B2533" s="83">
        <v>435283</v>
      </c>
      <c r="C2533">
        <v>0.2</v>
      </c>
      <c r="D2533" s="84">
        <v>43262.797442129631</v>
      </c>
      <c r="E2533" t="s">
        <v>2076</v>
      </c>
    </row>
    <row r="2534" spans="2:5">
      <c r="B2534" s="83">
        <v>359552</v>
      </c>
      <c r="C2534">
        <v>0.2</v>
      </c>
      <c r="D2534" s="84">
        <v>43003.739247685182</v>
      </c>
      <c r="E2534" t="s">
        <v>2077</v>
      </c>
    </row>
    <row r="2535" spans="2:5">
      <c r="B2535" s="83">
        <v>145864</v>
      </c>
      <c r="C2535">
        <v>0.2</v>
      </c>
      <c r="D2535" s="84">
        <v>42553.416666666664</v>
      </c>
      <c r="E2535" t="s">
        <v>2078</v>
      </c>
    </row>
    <row r="2536" spans="2:5">
      <c r="B2536" s="83">
        <v>284387</v>
      </c>
      <c r="C2536">
        <v>0.2</v>
      </c>
      <c r="D2536" s="84">
        <v>43433.741203703707</v>
      </c>
      <c r="E2536" t="s">
        <v>2079</v>
      </c>
    </row>
    <row r="2537" spans="2:5">
      <c r="B2537" s="83">
        <v>84878</v>
      </c>
      <c r="C2537">
        <v>0.2</v>
      </c>
      <c r="D2537" s="84">
        <v>43376.801446759258</v>
      </c>
      <c r="E2537" t="s">
        <v>2080</v>
      </c>
    </row>
    <row r="2538" spans="2:5">
      <c r="B2538" s="83">
        <v>88314</v>
      </c>
      <c r="C2538">
        <v>0.2</v>
      </c>
      <c r="D2538" s="84">
        <v>43264.505347222221</v>
      </c>
      <c r="E2538" t="s">
        <v>218</v>
      </c>
    </row>
    <row r="2539" spans="2:5">
      <c r="B2539" s="83">
        <v>194898</v>
      </c>
      <c r="C2539">
        <v>0.2</v>
      </c>
      <c r="D2539" s="84">
        <v>42936.708333333336</v>
      </c>
      <c r="E2539" t="s">
        <v>2081</v>
      </c>
    </row>
    <row r="2540" spans="2:5">
      <c r="B2540" s="83">
        <v>159730</v>
      </c>
      <c r="C2540">
        <v>0.2</v>
      </c>
      <c r="D2540" s="84">
        <v>43307.769189814811</v>
      </c>
      <c r="E2540" t="s">
        <v>2082</v>
      </c>
    </row>
    <row r="2541" spans="2:5">
      <c r="B2541" s="83">
        <v>189639</v>
      </c>
      <c r="C2541">
        <v>0.2</v>
      </c>
      <c r="D2541" s="84">
        <v>42883.395833333336</v>
      </c>
      <c r="E2541" t="s">
        <v>2083</v>
      </c>
    </row>
    <row r="2542" spans="2:5">
      <c r="B2542" s="83">
        <v>17684</v>
      </c>
      <c r="C2542">
        <v>0.2</v>
      </c>
      <c r="D2542" s="84">
        <v>42767.76321759259</v>
      </c>
      <c r="E2542" t="s">
        <v>267</v>
      </c>
    </row>
    <row r="2543" spans="2:5">
      <c r="B2543" s="83">
        <v>56736</v>
      </c>
      <c r="C2543">
        <v>0.2</v>
      </c>
      <c r="D2543" s="84">
        <v>41586.376701388886</v>
      </c>
      <c r="E2543" t="s">
        <v>505</v>
      </c>
    </row>
    <row r="2544" spans="2:5">
      <c r="B2544" s="83">
        <v>87671</v>
      </c>
      <c r="C2544">
        <v>0.2</v>
      </c>
      <c r="D2544" s="84">
        <v>43304.505208333336</v>
      </c>
      <c r="E2544" t="s">
        <v>218</v>
      </c>
    </row>
    <row r="2545" spans="2:5">
      <c r="B2545" s="83">
        <v>57603</v>
      </c>
      <c r="C2545">
        <v>0.2</v>
      </c>
      <c r="D2545" s="84">
        <v>41614.60019675926</v>
      </c>
      <c r="E2545" t="s">
        <v>808</v>
      </c>
    </row>
    <row r="2546" spans="2:5">
      <c r="B2546" s="83">
        <v>697703</v>
      </c>
      <c r="C2546">
        <v>0.2</v>
      </c>
      <c r="D2546" s="84">
        <v>41598.424479166664</v>
      </c>
      <c r="E2546" t="s">
        <v>2084</v>
      </c>
    </row>
    <row r="2547" spans="2:5">
      <c r="B2547" s="83">
        <v>1302599</v>
      </c>
      <c r="C2547">
        <v>0.2</v>
      </c>
      <c r="D2547" s="84">
        <v>43705.42050925926</v>
      </c>
      <c r="E2547" t="s">
        <v>2085</v>
      </c>
    </row>
    <row r="2548" spans="2:5">
      <c r="B2548" s="83">
        <v>467952</v>
      </c>
      <c r="C2548">
        <v>0.2</v>
      </c>
      <c r="D2548" s="84">
        <v>42913.58121527778</v>
      </c>
      <c r="E2548" t="s">
        <v>2086</v>
      </c>
    </row>
    <row r="2549" spans="2:5">
      <c r="B2549" s="83">
        <v>191660</v>
      </c>
      <c r="C2549">
        <v>0.2</v>
      </c>
      <c r="D2549" s="84">
        <v>43112.35</v>
      </c>
      <c r="E2549" t="s">
        <v>2087</v>
      </c>
    </row>
    <row r="2550" spans="2:5">
      <c r="B2550" s="83">
        <v>193031</v>
      </c>
      <c r="C2550">
        <v>0.2</v>
      </c>
      <c r="D2550" s="84">
        <v>43175.696469907409</v>
      </c>
      <c r="E2550" t="s">
        <v>2088</v>
      </c>
    </row>
    <row r="2551" spans="2:5">
      <c r="B2551" s="83">
        <v>131757</v>
      </c>
      <c r="C2551">
        <v>0.2</v>
      </c>
      <c r="D2551" s="84">
        <v>43640.33761574074</v>
      </c>
      <c r="E2551" t="s">
        <v>2089</v>
      </c>
    </row>
    <row r="2552" spans="2:5">
      <c r="B2552" s="83">
        <v>90798</v>
      </c>
      <c r="C2552">
        <v>0.2</v>
      </c>
      <c r="D2552" s="84">
        <v>43097.708333333336</v>
      </c>
      <c r="E2552" t="s">
        <v>2090</v>
      </c>
    </row>
    <row r="2553" spans="2:5">
      <c r="B2553" s="83">
        <v>163806</v>
      </c>
      <c r="C2553">
        <v>0.2</v>
      </c>
      <c r="D2553" s="84">
        <v>43073.478935185187</v>
      </c>
      <c r="E2553" t="s">
        <v>2091</v>
      </c>
    </row>
    <row r="2554" spans="2:5">
      <c r="B2554" s="83">
        <v>269516</v>
      </c>
      <c r="C2554">
        <v>0.2</v>
      </c>
      <c r="D2554" s="84">
        <v>42902.729166666664</v>
      </c>
      <c r="E2554" t="s">
        <v>2092</v>
      </c>
    </row>
    <row r="2555" spans="2:5">
      <c r="B2555" s="83">
        <v>156968</v>
      </c>
      <c r="C2555">
        <v>0.2</v>
      </c>
      <c r="D2555" s="84">
        <v>42544.743506944447</v>
      </c>
      <c r="E2555" t="s">
        <v>2093</v>
      </c>
    </row>
    <row r="2556" spans="2:5">
      <c r="B2556" s="83">
        <v>622307</v>
      </c>
      <c r="C2556">
        <v>0.2</v>
      </c>
      <c r="D2556" s="84">
        <v>42544.457118055558</v>
      </c>
      <c r="E2556" t="s">
        <v>2094</v>
      </c>
    </row>
    <row r="2557" spans="2:5">
      <c r="B2557" s="83">
        <v>175442</v>
      </c>
      <c r="C2557">
        <v>0.2</v>
      </c>
      <c r="D2557" s="84">
        <v>43160.521192129629</v>
      </c>
      <c r="E2557" t="s">
        <v>218</v>
      </c>
    </row>
    <row r="2558" spans="2:5">
      <c r="B2558" s="83">
        <v>40787</v>
      </c>
      <c r="C2558">
        <v>0.2</v>
      </c>
      <c r="D2558" s="84">
        <v>42851.733344907407</v>
      </c>
      <c r="E2558" t="s">
        <v>2095</v>
      </c>
    </row>
    <row r="2559" spans="2:5">
      <c r="B2559" s="83">
        <v>135765</v>
      </c>
      <c r="C2559">
        <v>0.2</v>
      </c>
      <c r="D2559" s="84">
        <v>43082.71875</v>
      </c>
      <c r="E2559" t="s">
        <v>2096</v>
      </c>
    </row>
    <row r="2560" spans="2:5">
      <c r="B2560" s="83">
        <v>40860</v>
      </c>
      <c r="C2560">
        <v>0.2</v>
      </c>
      <c r="D2560" s="84">
        <v>42767.75880787037</v>
      </c>
      <c r="E2560" t="s">
        <v>267</v>
      </c>
    </row>
    <row r="2561" spans="2:5">
      <c r="B2561" s="83">
        <v>190322</v>
      </c>
      <c r="C2561">
        <v>0.2</v>
      </c>
      <c r="D2561" s="84">
        <v>43372.416666666664</v>
      </c>
      <c r="E2561" t="s">
        <v>2097</v>
      </c>
    </row>
    <row r="2562" spans="2:5">
      <c r="B2562" s="83">
        <v>697741</v>
      </c>
      <c r="C2562">
        <v>0.2</v>
      </c>
      <c r="D2562" s="84">
        <v>41571.765798611108</v>
      </c>
      <c r="E2562" t="s">
        <v>2098</v>
      </c>
    </row>
    <row r="2563" spans="2:5">
      <c r="B2563" s="83">
        <v>60575</v>
      </c>
      <c r="C2563">
        <v>0.2</v>
      </c>
      <c r="D2563" s="84">
        <v>43079.416666666664</v>
      </c>
      <c r="E2563" t="s">
        <v>2099</v>
      </c>
    </row>
    <row r="2564" spans="2:5">
      <c r="B2564" s="83">
        <v>43691</v>
      </c>
      <c r="C2564">
        <v>0.2</v>
      </c>
      <c r="D2564" s="84">
        <v>43378.303240740737</v>
      </c>
      <c r="E2564" t="s">
        <v>2068</v>
      </c>
    </row>
    <row r="2565" spans="2:5">
      <c r="B2565" s="83">
        <v>140319</v>
      </c>
      <c r="C2565">
        <v>0.2</v>
      </c>
      <c r="D2565" s="84">
        <v>43243.513136574074</v>
      </c>
      <c r="E2565" t="s">
        <v>218</v>
      </c>
    </row>
    <row r="2566" spans="2:5">
      <c r="B2566" s="83">
        <v>265150</v>
      </c>
      <c r="C2566">
        <v>0.2</v>
      </c>
      <c r="D2566" s="84">
        <v>43053.767766203702</v>
      </c>
      <c r="E2566" t="s">
        <v>2100</v>
      </c>
    </row>
    <row r="2567" spans="2:5">
      <c r="B2567" s="83">
        <v>104824</v>
      </c>
      <c r="C2567">
        <v>0.2</v>
      </c>
      <c r="D2567" s="84">
        <v>43164.63685185185</v>
      </c>
      <c r="E2567" t="s">
        <v>218</v>
      </c>
    </row>
    <row r="2568" spans="2:5">
      <c r="B2568" s="83">
        <v>244402</v>
      </c>
      <c r="C2568">
        <v>0.2</v>
      </c>
      <c r="D2568" s="84">
        <v>42915.416666666664</v>
      </c>
      <c r="E2568" t="s">
        <v>1553</v>
      </c>
    </row>
    <row r="2569" spans="2:5">
      <c r="B2569" s="83">
        <v>775514</v>
      </c>
      <c r="C2569">
        <v>0.2</v>
      </c>
      <c r="D2569" s="84">
        <v>42713.708333333336</v>
      </c>
      <c r="E2569" t="s">
        <v>2101</v>
      </c>
    </row>
    <row r="2570" spans="2:5">
      <c r="B2570" s="83">
        <v>180503</v>
      </c>
      <c r="C2570">
        <v>0.19</v>
      </c>
      <c r="D2570" s="84">
        <v>43551.720636574071</v>
      </c>
      <c r="E2570" t="s">
        <v>2102</v>
      </c>
    </row>
    <row r="2571" spans="2:5">
      <c r="B2571" s="83">
        <v>134062</v>
      </c>
      <c r="C2571">
        <v>0.19</v>
      </c>
      <c r="D2571" s="84">
        <v>43280.77244212963</v>
      </c>
      <c r="E2571" t="s">
        <v>2103</v>
      </c>
    </row>
    <row r="2572" spans="2:5">
      <c r="B2572" s="83">
        <v>10996</v>
      </c>
      <c r="C2572">
        <v>0.19</v>
      </c>
      <c r="D2572" s="84">
        <v>43123.6875</v>
      </c>
      <c r="E2572" t="s">
        <v>1946</v>
      </c>
    </row>
    <row r="2573" spans="2:5">
      <c r="B2573" s="83">
        <v>14717</v>
      </c>
      <c r="C2573">
        <v>0.19</v>
      </c>
      <c r="D2573" s="84">
        <v>42767.766504629632</v>
      </c>
      <c r="E2573" t="s">
        <v>267</v>
      </c>
    </row>
    <row r="2574" spans="2:5">
      <c r="B2574" s="83">
        <v>455982</v>
      </c>
      <c r="C2574">
        <v>0.19</v>
      </c>
      <c r="D2574" s="84">
        <v>42983.430393518516</v>
      </c>
      <c r="E2574" t="s">
        <v>2104</v>
      </c>
    </row>
    <row r="2575" spans="2:5">
      <c r="B2575" s="83">
        <v>223688</v>
      </c>
      <c r="C2575">
        <v>0.19</v>
      </c>
      <c r="D2575" s="84">
        <v>42853.75</v>
      </c>
      <c r="E2575" t="s">
        <v>2105</v>
      </c>
    </row>
    <row r="2576" spans="2:5">
      <c r="B2576" s="83">
        <v>93830</v>
      </c>
      <c r="C2576">
        <v>0.19</v>
      </c>
      <c r="D2576" s="84">
        <v>43420.747476851851</v>
      </c>
      <c r="E2576" t="s">
        <v>2106</v>
      </c>
    </row>
    <row r="2577" spans="2:5">
      <c r="B2577" s="83">
        <v>17716</v>
      </c>
      <c r="C2577">
        <v>0.19</v>
      </c>
      <c r="D2577" s="84">
        <v>43187.502893518518</v>
      </c>
      <c r="E2577" t="s">
        <v>218</v>
      </c>
    </row>
    <row r="2578" spans="2:5">
      <c r="B2578" s="83">
        <v>144601</v>
      </c>
      <c r="C2578">
        <v>0.19</v>
      </c>
      <c r="D2578" s="84">
        <v>43161.753472222219</v>
      </c>
      <c r="E2578" t="s">
        <v>2107</v>
      </c>
    </row>
    <row r="2579" spans="2:5">
      <c r="B2579" s="83">
        <v>161313</v>
      </c>
      <c r="C2579">
        <v>0.19</v>
      </c>
      <c r="D2579" s="84">
        <v>43582.418634259258</v>
      </c>
      <c r="E2579" t="s">
        <v>2108</v>
      </c>
    </row>
    <row r="2580" spans="2:5">
      <c r="B2580" s="83">
        <v>775880</v>
      </c>
      <c r="C2580">
        <v>0.19</v>
      </c>
      <c r="D2580" s="84">
        <v>42713.708333333336</v>
      </c>
      <c r="E2580" t="s">
        <v>2101</v>
      </c>
    </row>
    <row r="2581" spans="2:5">
      <c r="B2581" s="83">
        <v>115645</v>
      </c>
      <c r="C2581">
        <v>0.19</v>
      </c>
      <c r="D2581" s="84">
        <v>43239.416666666664</v>
      </c>
      <c r="E2581" t="s">
        <v>2109</v>
      </c>
    </row>
    <row r="2582" spans="2:5">
      <c r="B2582" s="83">
        <v>274710</v>
      </c>
      <c r="C2582">
        <v>0.19</v>
      </c>
      <c r="D2582" s="84">
        <v>42916.71875</v>
      </c>
      <c r="E2582" t="s">
        <v>2110</v>
      </c>
    </row>
    <row r="2583" spans="2:5">
      <c r="B2583" s="83">
        <v>182389</v>
      </c>
      <c r="C2583">
        <v>0.19</v>
      </c>
      <c r="D2583" s="84">
        <v>43311.5</v>
      </c>
      <c r="E2583" t="s">
        <v>2111</v>
      </c>
    </row>
    <row r="2584" spans="2:5">
      <c r="B2584" s="83">
        <v>284668</v>
      </c>
      <c r="C2584">
        <v>0.19</v>
      </c>
      <c r="D2584" s="84">
        <v>42876.395833333336</v>
      </c>
      <c r="E2584" t="s">
        <v>1467</v>
      </c>
    </row>
    <row r="2585" spans="2:5">
      <c r="B2585" s="83">
        <v>160244</v>
      </c>
      <c r="C2585">
        <v>0.19</v>
      </c>
      <c r="D2585" s="84">
        <v>42746.221145833333</v>
      </c>
      <c r="E2585" t="s">
        <v>517</v>
      </c>
    </row>
    <row r="2586" spans="2:5">
      <c r="B2586" s="83">
        <v>192395</v>
      </c>
      <c r="C2586">
        <v>0.19</v>
      </c>
      <c r="D2586" s="84">
        <v>43308.6875</v>
      </c>
      <c r="E2586" t="s">
        <v>169</v>
      </c>
    </row>
    <row r="2587" spans="2:5">
      <c r="B2587" s="83">
        <v>108769</v>
      </c>
      <c r="C2587">
        <v>0.19</v>
      </c>
      <c r="D2587" s="84">
        <v>43278.29178240741</v>
      </c>
      <c r="E2587" t="s">
        <v>2112</v>
      </c>
    </row>
    <row r="2588" spans="2:5">
      <c r="B2588" s="83">
        <v>180059</v>
      </c>
      <c r="C2588">
        <v>0.19</v>
      </c>
      <c r="D2588" s="84">
        <v>43372.416666666664</v>
      </c>
      <c r="E2588" t="s">
        <v>2113</v>
      </c>
    </row>
    <row r="2589" spans="2:5">
      <c r="B2589" s="83">
        <v>176156</v>
      </c>
      <c r="C2589">
        <v>0.19</v>
      </c>
      <c r="D2589" s="84">
        <v>43199.545416666668</v>
      </c>
      <c r="E2589" t="s">
        <v>218</v>
      </c>
    </row>
    <row r="2590" spans="2:5">
      <c r="B2590" s="83">
        <v>144332</v>
      </c>
      <c r="C2590">
        <v>0.19</v>
      </c>
      <c r="D2590" s="84">
        <v>43355.732638888891</v>
      </c>
      <c r="E2590" t="s">
        <v>2114</v>
      </c>
    </row>
    <row r="2591" spans="2:5">
      <c r="B2591" s="83">
        <v>24144</v>
      </c>
      <c r="C2591">
        <v>0.19</v>
      </c>
      <c r="D2591" s="84">
        <v>43206.503611111111</v>
      </c>
      <c r="E2591" t="s">
        <v>218</v>
      </c>
    </row>
    <row r="2592" spans="2:5">
      <c r="B2592" s="83">
        <v>235419</v>
      </c>
      <c r="C2592">
        <v>0.19</v>
      </c>
      <c r="D2592" s="84">
        <v>42826.395833333336</v>
      </c>
      <c r="E2592" t="s">
        <v>2115</v>
      </c>
    </row>
    <row r="2593" spans="2:5">
      <c r="B2593" s="83">
        <v>117613</v>
      </c>
      <c r="C2593">
        <v>0.19</v>
      </c>
      <c r="D2593" s="84">
        <v>41648.791666666664</v>
      </c>
      <c r="E2593" t="s">
        <v>889</v>
      </c>
    </row>
    <row r="2594" spans="2:5">
      <c r="B2594" s="83">
        <v>191335</v>
      </c>
      <c r="C2594">
        <v>0.19</v>
      </c>
      <c r="D2594" s="84">
        <v>43126.708333333336</v>
      </c>
      <c r="E2594" t="s">
        <v>2116</v>
      </c>
    </row>
    <row r="2595" spans="2:5">
      <c r="B2595" s="83">
        <v>77334</v>
      </c>
      <c r="C2595">
        <v>0.19</v>
      </c>
      <c r="D2595" s="84">
        <v>43123.673611111109</v>
      </c>
      <c r="E2595" t="s">
        <v>1946</v>
      </c>
    </row>
    <row r="2596" spans="2:5">
      <c r="B2596" s="83">
        <v>223636</v>
      </c>
      <c r="C2596">
        <v>0.19</v>
      </c>
      <c r="D2596" s="84">
        <v>43136.650682870371</v>
      </c>
      <c r="E2596" t="s">
        <v>244</v>
      </c>
    </row>
    <row r="2597" spans="2:5">
      <c r="B2597" s="83">
        <v>13240</v>
      </c>
      <c r="C2597">
        <v>0.19</v>
      </c>
      <c r="D2597" s="84">
        <v>43371.350798611114</v>
      </c>
      <c r="E2597" t="s">
        <v>2117</v>
      </c>
    </row>
    <row r="2598" spans="2:5">
      <c r="B2598" s="83">
        <v>53699</v>
      </c>
      <c r="C2598">
        <v>0.19</v>
      </c>
      <c r="D2598" s="84">
        <v>43362.551099537035</v>
      </c>
      <c r="E2598" t="s">
        <v>218</v>
      </c>
    </row>
    <row r="2599" spans="2:5">
      <c r="B2599" s="83">
        <v>148389</v>
      </c>
      <c r="C2599">
        <v>0.19</v>
      </c>
      <c r="D2599" s="84">
        <v>43076.729166666664</v>
      </c>
      <c r="E2599" t="s">
        <v>2118</v>
      </c>
    </row>
    <row r="2600" spans="2:5">
      <c r="B2600" s="83">
        <v>28231</v>
      </c>
      <c r="C2600">
        <v>0.19</v>
      </c>
      <c r="D2600" s="84">
        <v>43139.788460648146</v>
      </c>
      <c r="E2600" t="s">
        <v>2119</v>
      </c>
    </row>
    <row r="2601" spans="2:5">
      <c r="B2601" s="83">
        <v>694974</v>
      </c>
      <c r="C2601">
        <v>0.19</v>
      </c>
      <c r="D2601" s="84">
        <v>42801.467881944445</v>
      </c>
      <c r="E2601" t="s">
        <v>2120</v>
      </c>
    </row>
    <row r="2602" spans="2:5">
      <c r="B2602" s="83">
        <v>193795</v>
      </c>
      <c r="C2602">
        <v>0.19</v>
      </c>
      <c r="D2602" s="84">
        <v>43404.711226851854</v>
      </c>
      <c r="E2602" t="s">
        <v>2121</v>
      </c>
    </row>
    <row r="2603" spans="2:5">
      <c r="B2603" s="83">
        <v>499307</v>
      </c>
      <c r="C2603">
        <v>0.19</v>
      </c>
      <c r="D2603" s="84">
        <v>43532.48201388889</v>
      </c>
      <c r="E2603" t="s">
        <v>2122</v>
      </c>
    </row>
    <row r="2604" spans="2:5">
      <c r="B2604" s="83">
        <v>17429</v>
      </c>
      <c r="C2604">
        <v>0.19</v>
      </c>
      <c r="D2604" s="84">
        <v>43116.498136574075</v>
      </c>
      <c r="E2604" t="s">
        <v>1998</v>
      </c>
    </row>
    <row r="2605" spans="2:5">
      <c r="B2605" s="83">
        <v>77151</v>
      </c>
      <c r="C2605">
        <v>0.19</v>
      </c>
      <c r="D2605" s="84">
        <v>43116.53125</v>
      </c>
      <c r="E2605" t="s">
        <v>1998</v>
      </c>
    </row>
    <row r="2606" spans="2:5">
      <c r="B2606" s="83">
        <v>139418</v>
      </c>
      <c r="C2606">
        <v>0.19</v>
      </c>
      <c r="D2606" s="84">
        <v>42749.5</v>
      </c>
      <c r="E2606" t="s">
        <v>2123</v>
      </c>
    </row>
    <row r="2607" spans="2:5">
      <c r="B2607" s="83">
        <v>261515</v>
      </c>
      <c r="C2607">
        <v>0.19</v>
      </c>
      <c r="D2607" s="84">
        <v>43568.432893518519</v>
      </c>
      <c r="E2607" t="s">
        <v>2124</v>
      </c>
    </row>
    <row r="2608" spans="2:5">
      <c r="B2608" s="83">
        <v>380101</v>
      </c>
      <c r="C2608">
        <v>0.19</v>
      </c>
      <c r="D2608" s="84">
        <v>43009.416666666664</v>
      </c>
      <c r="E2608" t="s">
        <v>167</v>
      </c>
    </row>
    <row r="2609" spans="2:5">
      <c r="B2609" s="83">
        <v>1055812</v>
      </c>
      <c r="C2609">
        <v>0.19</v>
      </c>
      <c r="D2609" s="84">
        <v>42790.729166666664</v>
      </c>
      <c r="E2609" t="s">
        <v>2125</v>
      </c>
    </row>
    <row r="2610" spans="2:5">
      <c r="B2610" s="83">
        <v>89633</v>
      </c>
      <c r="C2610">
        <v>0.19</v>
      </c>
      <c r="D2610" s="84">
        <v>43072.416666666664</v>
      </c>
      <c r="E2610" t="s">
        <v>2126</v>
      </c>
    </row>
    <row r="2611" spans="2:5">
      <c r="B2611" s="83">
        <v>20827</v>
      </c>
      <c r="C2611">
        <v>0.19</v>
      </c>
      <c r="D2611" s="84">
        <v>43146.778715277775</v>
      </c>
      <c r="E2611" t="s">
        <v>2127</v>
      </c>
    </row>
    <row r="2612" spans="2:5">
      <c r="B2612" s="83">
        <v>215106</v>
      </c>
      <c r="C2612">
        <v>0.19</v>
      </c>
      <c r="D2612" s="84">
        <v>43618.439421296294</v>
      </c>
      <c r="E2612" t="s">
        <v>2128</v>
      </c>
    </row>
    <row r="2613" spans="2:5">
      <c r="B2613" s="83">
        <v>174582</v>
      </c>
      <c r="C2613">
        <v>0.19</v>
      </c>
      <c r="D2613" s="84">
        <v>43185.526712962965</v>
      </c>
      <c r="E2613" t="s">
        <v>218</v>
      </c>
    </row>
    <row r="2614" spans="2:5">
      <c r="B2614" s="83">
        <v>96154</v>
      </c>
      <c r="C2614">
        <v>0.19</v>
      </c>
      <c r="D2614" s="84">
        <v>43295.442314814813</v>
      </c>
      <c r="E2614" t="s">
        <v>2129</v>
      </c>
    </row>
    <row r="2615" spans="2:5">
      <c r="B2615" s="83">
        <v>128029</v>
      </c>
      <c r="C2615">
        <v>0.19</v>
      </c>
      <c r="D2615" s="84">
        <v>43675.418124999997</v>
      </c>
      <c r="E2615" t="s">
        <v>2130</v>
      </c>
    </row>
    <row r="2616" spans="2:5">
      <c r="B2616" s="83">
        <v>181751</v>
      </c>
      <c r="C2616">
        <v>0.19</v>
      </c>
      <c r="D2616" s="84">
        <v>42881.6875</v>
      </c>
      <c r="E2616" t="s">
        <v>2131</v>
      </c>
    </row>
    <row r="2617" spans="2:5">
      <c r="B2617" s="83">
        <v>144624</v>
      </c>
      <c r="C2617">
        <v>0.19</v>
      </c>
      <c r="D2617" s="84">
        <v>42851.7346875</v>
      </c>
      <c r="E2617" t="s">
        <v>2095</v>
      </c>
    </row>
    <row r="2618" spans="2:5">
      <c r="B2618" s="83">
        <v>386418</v>
      </c>
      <c r="C2618">
        <v>0.19</v>
      </c>
      <c r="D2618" s="84">
        <v>42922.707048611112</v>
      </c>
      <c r="E2618" t="s">
        <v>2132</v>
      </c>
    </row>
    <row r="2619" spans="2:5">
      <c r="B2619" s="83">
        <v>179268</v>
      </c>
      <c r="C2619">
        <v>0.19</v>
      </c>
      <c r="D2619" s="84">
        <v>43568.418680555558</v>
      </c>
      <c r="E2619" t="s">
        <v>2133</v>
      </c>
    </row>
    <row r="2620" spans="2:5">
      <c r="B2620" s="83">
        <v>87515</v>
      </c>
      <c r="C2620">
        <v>0.19</v>
      </c>
      <c r="D2620" s="84">
        <v>42782.335370370369</v>
      </c>
      <c r="E2620" t="s">
        <v>188</v>
      </c>
    </row>
    <row r="2621" spans="2:5">
      <c r="B2621" t="s">
        <v>253</v>
      </c>
    </row>
    <row r="2622" spans="2:5">
      <c r="B2622" t="s">
        <v>973</v>
      </c>
    </row>
    <row r="2623" spans="2:5">
      <c r="B2623" t="s">
        <v>255</v>
      </c>
    </row>
    <row r="2624" spans="2:5">
      <c r="B2624" t="s">
        <v>974</v>
      </c>
    </row>
    <row r="2625" spans="2:5">
      <c r="B2625" t="s">
        <v>257</v>
      </c>
    </row>
    <row r="2626" spans="2:5">
      <c r="B2626" s="83">
        <v>1815820</v>
      </c>
      <c r="C2626">
        <v>0.19</v>
      </c>
      <c r="D2626" s="84">
        <v>42720.699537037035</v>
      </c>
      <c r="E2626" t="s">
        <v>2134</v>
      </c>
    </row>
    <row r="2627" spans="2:5">
      <c r="B2627" s="83">
        <v>12020</v>
      </c>
      <c r="C2627">
        <v>0.19</v>
      </c>
      <c r="D2627" s="84">
        <v>43390.503229166665</v>
      </c>
      <c r="E2627" t="s">
        <v>218</v>
      </c>
    </row>
    <row r="2628" spans="2:5">
      <c r="B2628" s="83">
        <v>186067</v>
      </c>
      <c r="C2628">
        <v>0.19</v>
      </c>
      <c r="D2628" s="84">
        <v>43124.5</v>
      </c>
      <c r="E2628" t="s">
        <v>2135</v>
      </c>
    </row>
    <row r="2629" spans="2:5">
      <c r="B2629" s="83">
        <v>49818</v>
      </c>
      <c r="C2629">
        <v>0.19</v>
      </c>
      <c r="D2629" s="84">
        <v>43195.50309027778</v>
      </c>
      <c r="E2629" t="s">
        <v>218</v>
      </c>
    </row>
    <row r="2630" spans="2:5">
      <c r="B2630" s="83">
        <v>196088</v>
      </c>
      <c r="C2630">
        <v>0.19</v>
      </c>
      <c r="D2630" s="84">
        <v>43487.767199074071</v>
      </c>
      <c r="E2630" t="s">
        <v>1678</v>
      </c>
    </row>
    <row r="2631" spans="2:5">
      <c r="B2631" s="83">
        <v>146379</v>
      </c>
      <c r="C2631">
        <v>0.19</v>
      </c>
      <c r="D2631" s="84">
        <v>43259.71875</v>
      </c>
      <c r="E2631" t="s">
        <v>2136</v>
      </c>
    </row>
    <row r="2632" spans="2:5">
      <c r="B2632" s="83">
        <v>694069</v>
      </c>
      <c r="C2632">
        <v>0.19</v>
      </c>
      <c r="D2632" s="84">
        <v>42801.5</v>
      </c>
      <c r="E2632" t="s">
        <v>2120</v>
      </c>
    </row>
    <row r="2633" spans="2:5">
      <c r="B2633" s="83">
        <v>736633</v>
      </c>
      <c r="C2633">
        <v>0.19</v>
      </c>
      <c r="D2633" s="84">
        <v>42180.417870370373</v>
      </c>
      <c r="E2633" t="s">
        <v>2137</v>
      </c>
    </row>
    <row r="2634" spans="2:5">
      <c r="B2634" s="83">
        <v>86754</v>
      </c>
      <c r="C2634">
        <v>0.19</v>
      </c>
      <c r="D2634" s="84">
        <v>42789.334849537037</v>
      </c>
      <c r="E2634" t="s">
        <v>799</v>
      </c>
    </row>
    <row r="2635" spans="2:5">
      <c r="B2635" s="83">
        <v>148639</v>
      </c>
      <c r="C2635">
        <v>0.19</v>
      </c>
      <c r="D2635" s="84">
        <v>42813.375</v>
      </c>
      <c r="E2635" t="s">
        <v>2138</v>
      </c>
    </row>
    <row r="2636" spans="2:5">
      <c r="B2636" s="83">
        <v>986163</v>
      </c>
      <c r="C2636">
        <v>0.19</v>
      </c>
      <c r="D2636" s="84">
        <v>42205.75</v>
      </c>
      <c r="E2636" t="s">
        <v>2139</v>
      </c>
    </row>
    <row r="2637" spans="2:5">
      <c r="B2637" s="83">
        <v>2177247</v>
      </c>
      <c r="C2637">
        <v>0.19</v>
      </c>
      <c r="D2637" s="84">
        <v>42795.375</v>
      </c>
      <c r="E2637" t="s">
        <v>2140</v>
      </c>
    </row>
    <row r="2638" spans="2:5">
      <c r="B2638" s="83">
        <v>715232</v>
      </c>
      <c r="C2638">
        <v>0.19</v>
      </c>
      <c r="D2638" s="84">
        <v>42801.513888888891</v>
      </c>
      <c r="E2638" t="s">
        <v>2120</v>
      </c>
    </row>
    <row r="2639" spans="2:5">
      <c r="B2639" s="83">
        <v>695710</v>
      </c>
      <c r="C2639">
        <v>0.19</v>
      </c>
      <c r="D2639" s="84">
        <v>41595.090717592589</v>
      </c>
      <c r="E2639" t="s">
        <v>2141</v>
      </c>
    </row>
    <row r="2640" spans="2:5">
      <c r="B2640" s="83">
        <v>378514</v>
      </c>
      <c r="C2640">
        <v>0.19</v>
      </c>
      <c r="D2640" s="84">
        <v>42960.375</v>
      </c>
      <c r="E2640" t="s">
        <v>167</v>
      </c>
    </row>
    <row r="2641" spans="2:5">
      <c r="B2641" s="83">
        <v>108033</v>
      </c>
      <c r="C2641">
        <v>0.19</v>
      </c>
      <c r="D2641" s="84">
        <v>43789.726701388892</v>
      </c>
      <c r="E2641" t="s">
        <v>2142</v>
      </c>
    </row>
    <row r="2642" spans="2:5">
      <c r="B2642" s="83">
        <v>54560</v>
      </c>
      <c r="C2642">
        <v>0.19</v>
      </c>
      <c r="D2642" s="84">
        <v>41599.742951388886</v>
      </c>
      <c r="E2642" t="s">
        <v>2143</v>
      </c>
    </row>
    <row r="2643" spans="2:5">
      <c r="B2643" s="83">
        <v>213957</v>
      </c>
      <c r="C2643">
        <v>0.19</v>
      </c>
      <c r="D2643" s="84">
        <v>42995.666666666664</v>
      </c>
      <c r="E2643" t="s">
        <v>2144</v>
      </c>
    </row>
    <row r="2644" spans="2:5">
      <c r="B2644" s="83">
        <v>49245</v>
      </c>
      <c r="C2644">
        <v>0.19</v>
      </c>
      <c r="D2644" s="84">
        <v>42538.476412037038</v>
      </c>
      <c r="E2644" t="s">
        <v>2145</v>
      </c>
    </row>
    <row r="2645" spans="2:5">
      <c r="B2645" s="83">
        <v>160371</v>
      </c>
      <c r="C2645">
        <v>0.19</v>
      </c>
      <c r="D2645" s="84">
        <v>43195.785856481481</v>
      </c>
      <c r="E2645" t="s">
        <v>2146</v>
      </c>
    </row>
    <row r="2646" spans="2:5">
      <c r="B2646" s="83">
        <v>87219</v>
      </c>
      <c r="C2646">
        <v>0.19</v>
      </c>
      <c r="D2646" s="84">
        <v>43241.509652777779</v>
      </c>
      <c r="E2646" t="s">
        <v>218</v>
      </c>
    </row>
    <row r="2647" spans="2:5">
      <c r="B2647" s="83">
        <v>107695</v>
      </c>
      <c r="C2647">
        <v>0.19</v>
      </c>
      <c r="D2647" s="84">
        <v>43237.505266203705</v>
      </c>
      <c r="E2647" t="s">
        <v>218</v>
      </c>
    </row>
    <row r="2648" spans="2:5">
      <c r="B2648" s="83">
        <v>121689</v>
      </c>
      <c r="C2648">
        <v>0.19</v>
      </c>
      <c r="D2648" s="84">
        <v>42748.5</v>
      </c>
      <c r="E2648" t="s">
        <v>2147</v>
      </c>
    </row>
    <row r="2649" spans="2:5">
      <c r="B2649" s="83">
        <v>51224</v>
      </c>
      <c r="C2649">
        <v>0.19</v>
      </c>
      <c r="D2649" s="84">
        <v>43363.506273148145</v>
      </c>
      <c r="E2649" t="s">
        <v>218</v>
      </c>
    </row>
    <row r="2650" spans="2:5">
      <c r="B2650" s="83">
        <v>124512</v>
      </c>
      <c r="C2650">
        <v>0.19</v>
      </c>
      <c r="D2650" s="84">
        <v>42991.791666666664</v>
      </c>
      <c r="E2650" t="s">
        <v>2148</v>
      </c>
    </row>
    <row r="2651" spans="2:5">
      <c r="B2651" s="83">
        <v>147910</v>
      </c>
      <c r="C2651">
        <v>0.19</v>
      </c>
      <c r="D2651" s="84">
        <v>42545.708333333336</v>
      </c>
      <c r="E2651" t="s">
        <v>2149</v>
      </c>
    </row>
    <row r="2652" spans="2:5">
      <c r="B2652" s="83">
        <v>231776</v>
      </c>
      <c r="C2652">
        <v>0.19</v>
      </c>
      <c r="D2652" s="84">
        <v>42772.739583333336</v>
      </c>
      <c r="E2652" t="s">
        <v>2150</v>
      </c>
    </row>
    <row r="2653" spans="2:5">
      <c r="B2653" s="83">
        <v>102050</v>
      </c>
      <c r="C2653">
        <v>0.19</v>
      </c>
      <c r="D2653" s="84">
        <v>43202.531608796293</v>
      </c>
      <c r="E2653" t="s">
        <v>218</v>
      </c>
    </row>
    <row r="2654" spans="2:5">
      <c r="B2654" s="83">
        <v>10266</v>
      </c>
      <c r="C2654">
        <v>0.19</v>
      </c>
      <c r="D2654" s="84">
        <v>43290.382754629631</v>
      </c>
      <c r="E2654" t="s">
        <v>1500</v>
      </c>
    </row>
    <row r="2655" spans="2:5">
      <c r="B2655" t="s">
        <v>1501</v>
      </c>
    </row>
    <row r="2656" spans="2:5">
      <c r="B2656" t="s">
        <v>1502</v>
      </c>
    </row>
    <row r="2657" spans="2:5">
      <c r="B2657" t="s">
        <v>1503</v>
      </c>
    </row>
    <row r="2658" spans="2:5">
      <c r="B2658" t="s">
        <v>1504</v>
      </c>
    </row>
    <row r="2659" spans="2:5">
      <c r="B2659" t="s">
        <v>1505</v>
      </c>
    </row>
    <row r="2660" spans="2:5">
      <c r="B2660" t="s">
        <v>1506</v>
      </c>
    </row>
    <row r="2661" spans="2:5">
      <c r="B2661" t="s">
        <v>1504</v>
      </c>
    </row>
    <row r="2662" spans="2:5">
      <c r="B2662" t="s">
        <v>1507</v>
      </c>
    </row>
    <row r="2663" spans="2:5">
      <c r="B2663" t="s">
        <v>1508</v>
      </c>
    </row>
    <row r="2664" spans="2:5">
      <c r="B2664" t="s">
        <v>1504</v>
      </c>
    </row>
    <row r="2665" spans="2:5">
      <c r="B2665" t="s">
        <v>1509</v>
      </c>
    </row>
    <row r="2666" spans="2:5">
      <c r="B2666" t="s">
        <v>1510</v>
      </c>
    </row>
    <row r="2667" spans="2:5">
      <c r="B2667" t="s">
        <v>1504</v>
      </c>
    </row>
    <row r="2668" spans="2:5">
      <c r="B2668" t="s">
        <v>1511</v>
      </c>
    </row>
    <row r="2669" spans="2:5">
      <c r="B2669" t="s">
        <v>626</v>
      </c>
    </row>
    <row r="2670" spans="2:5">
      <c r="B2670" s="83">
        <v>79756</v>
      </c>
      <c r="C2670">
        <v>0.19</v>
      </c>
      <c r="D2670" s="84">
        <v>43328.504594907405</v>
      </c>
      <c r="E2670" t="s">
        <v>218</v>
      </c>
    </row>
    <row r="2671" spans="2:5">
      <c r="B2671" s="83">
        <v>356972</v>
      </c>
      <c r="C2671">
        <v>0.19</v>
      </c>
      <c r="D2671" s="84">
        <v>42914.246631944443</v>
      </c>
      <c r="E2671" t="s">
        <v>1746</v>
      </c>
    </row>
    <row r="2672" spans="2:5">
      <c r="B2672" s="83">
        <v>204000</v>
      </c>
      <c r="C2672">
        <v>0.19</v>
      </c>
      <c r="D2672" s="84">
        <v>42923.5</v>
      </c>
      <c r="E2672" t="s">
        <v>2151</v>
      </c>
    </row>
    <row r="2673" spans="2:5">
      <c r="B2673" s="83">
        <v>276871</v>
      </c>
      <c r="C2673">
        <v>0.19</v>
      </c>
      <c r="D2673" s="84">
        <v>43601.5</v>
      </c>
      <c r="E2673" t="s">
        <v>2152</v>
      </c>
    </row>
    <row r="2674" spans="2:5">
      <c r="B2674" s="83">
        <v>54944</v>
      </c>
      <c r="C2674">
        <v>0.19</v>
      </c>
      <c r="D2674" s="84">
        <v>43362.504641203705</v>
      </c>
      <c r="E2674" t="s">
        <v>218</v>
      </c>
    </row>
    <row r="2675" spans="2:5">
      <c r="B2675" s="83">
        <v>34554</v>
      </c>
      <c r="C2675">
        <v>0.19</v>
      </c>
      <c r="D2675" s="84">
        <v>43236.73064814815</v>
      </c>
      <c r="E2675" t="s">
        <v>2153</v>
      </c>
    </row>
    <row r="2676" spans="2:5">
      <c r="B2676" s="83">
        <v>1176573</v>
      </c>
      <c r="C2676">
        <v>0.19</v>
      </c>
      <c r="D2676" s="84">
        <v>42778.729166666664</v>
      </c>
      <c r="E2676" t="s">
        <v>2154</v>
      </c>
    </row>
    <row r="2677" spans="2:5">
      <c r="B2677" s="83">
        <v>31689</v>
      </c>
      <c r="C2677">
        <v>0.19</v>
      </c>
      <c r="D2677" s="84">
        <v>42328.581006944441</v>
      </c>
      <c r="E2677" t="s">
        <v>1079</v>
      </c>
    </row>
    <row r="2678" spans="2:5">
      <c r="B2678" s="83">
        <v>18019</v>
      </c>
      <c r="C2678">
        <v>0.19</v>
      </c>
      <c r="D2678" s="84">
        <v>43285.520590277774</v>
      </c>
      <c r="E2678" t="s">
        <v>2155</v>
      </c>
    </row>
    <row r="2679" spans="2:5">
      <c r="B2679" s="83">
        <v>20110</v>
      </c>
      <c r="C2679">
        <v>0.19</v>
      </c>
      <c r="D2679" s="84">
        <v>42767.761759259258</v>
      </c>
      <c r="E2679" t="s">
        <v>267</v>
      </c>
    </row>
    <row r="2680" spans="2:5">
      <c r="B2680" s="83">
        <v>760525</v>
      </c>
      <c r="C2680">
        <v>0.19</v>
      </c>
      <c r="D2680" s="84">
        <v>43544.574965277781</v>
      </c>
      <c r="E2680" t="s">
        <v>2156</v>
      </c>
    </row>
    <row r="2681" spans="2:5">
      <c r="B2681" s="83">
        <v>1870475</v>
      </c>
      <c r="C2681">
        <v>0.19</v>
      </c>
      <c r="D2681" s="84">
        <v>42726.471168981479</v>
      </c>
      <c r="E2681" t="s">
        <v>2157</v>
      </c>
    </row>
    <row r="2682" spans="2:5">
      <c r="B2682" s="83">
        <v>1062004</v>
      </c>
      <c r="C2682">
        <v>0.19</v>
      </c>
      <c r="D2682" s="84">
        <v>42179.059687499997</v>
      </c>
      <c r="E2682" t="s">
        <v>1078</v>
      </c>
    </row>
    <row r="2683" spans="2:5">
      <c r="B2683" s="83">
        <v>383867</v>
      </c>
      <c r="C2683">
        <v>0.19</v>
      </c>
      <c r="D2683" s="84">
        <v>42391.729166666664</v>
      </c>
      <c r="E2683" t="s">
        <v>2158</v>
      </c>
    </row>
    <row r="2684" spans="2:5">
      <c r="B2684" s="83">
        <v>656438</v>
      </c>
      <c r="C2684">
        <v>0.19</v>
      </c>
      <c r="D2684" s="84">
        <v>42179.071076388886</v>
      </c>
      <c r="E2684" t="s">
        <v>1078</v>
      </c>
    </row>
    <row r="2685" spans="2:5">
      <c r="B2685" s="83">
        <v>128704</v>
      </c>
      <c r="C2685">
        <v>0.19</v>
      </c>
      <c r="D2685" s="84">
        <v>43566.729166666664</v>
      </c>
      <c r="E2685" t="s">
        <v>2159</v>
      </c>
    </row>
    <row r="2686" spans="2:5">
      <c r="B2686" s="83">
        <v>191314</v>
      </c>
      <c r="C2686">
        <v>0.19</v>
      </c>
      <c r="D2686" s="84">
        <v>43106.539988425924</v>
      </c>
      <c r="E2686" t="s">
        <v>218</v>
      </c>
    </row>
    <row r="2687" spans="2:5">
      <c r="B2687" s="83">
        <v>10237</v>
      </c>
      <c r="C2687">
        <v>0.19</v>
      </c>
      <c r="D2687" s="84">
        <v>43246.34103009259</v>
      </c>
      <c r="E2687" t="s">
        <v>1500</v>
      </c>
    </row>
    <row r="2688" spans="2:5">
      <c r="B2688" t="s">
        <v>1501</v>
      </c>
    </row>
    <row r="2689" spans="2:5">
      <c r="B2689" t="s">
        <v>1502</v>
      </c>
    </row>
    <row r="2690" spans="2:5">
      <c r="B2690" t="s">
        <v>1503</v>
      </c>
    </row>
    <row r="2691" spans="2:5">
      <c r="B2691" t="s">
        <v>1504</v>
      </c>
    </row>
    <row r="2692" spans="2:5">
      <c r="B2692" t="s">
        <v>1505</v>
      </c>
    </row>
    <row r="2693" spans="2:5">
      <c r="B2693" t="s">
        <v>1506</v>
      </c>
    </row>
    <row r="2694" spans="2:5">
      <c r="B2694" t="s">
        <v>1504</v>
      </c>
    </row>
    <row r="2695" spans="2:5">
      <c r="B2695" t="s">
        <v>1507</v>
      </c>
    </row>
    <row r="2696" spans="2:5">
      <c r="B2696" t="s">
        <v>1508</v>
      </c>
    </row>
    <row r="2697" spans="2:5">
      <c r="B2697" t="s">
        <v>1504</v>
      </c>
    </row>
    <row r="2698" spans="2:5">
      <c r="B2698" t="s">
        <v>1509</v>
      </c>
    </row>
    <row r="2699" spans="2:5">
      <c r="B2699" t="s">
        <v>1510</v>
      </c>
    </row>
    <row r="2700" spans="2:5">
      <c r="B2700" t="s">
        <v>1504</v>
      </c>
    </row>
    <row r="2701" spans="2:5">
      <c r="B2701" t="s">
        <v>1511</v>
      </c>
    </row>
    <row r="2702" spans="2:5">
      <c r="B2702" t="s">
        <v>626</v>
      </c>
    </row>
    <row r="2703" spans="2:5">
      <c r="B2703" s="83">
        <v>30826</v>
      </c>
      <c r="C2703">
        <v>0.19</v>
      </c>
      <c r="D2703" s="84">
        <v>42698.489282407405</v>
      </c>
      <c r="E2703" t="s">
        <v>2160</v>
      </c>
    </row>
    <row r="2704" spans="2:5">
      <c r="B2704" s="83">
        <v>193436</v>
      </c>
      <c r="C2704">
        <v>0.19</v>
      </c>
      <c r="D2704" s="84">
        <v>43373.416666666664</v>
      </c>
      <c r="E2704" t="s">
        <v>2161</v>
      </c>
    </row>
    <row r="2705" spans="2:5">
      <c r="B2705" s="83">
        <v>143536</v>
      </c>
      <c r="C2705">
        <v>0.19</v>
      </c>
      <c r="D2705" s="84">
        <v>42847.395833333336</v>
      </c>
      <c r="E2705" t="s">
        <v>2162</v>
      </c>
    </row>
    <row r="2706" spans="2:5">
      <c r="B2706" s="83">
        <v>178895</v>
      </c>
      <c r="C2706">
        <v>0.19</v>
      </c>
      <c r="D2706" s="84">
        <v>42837.767361111109</v>
      </c>
      <c r="E2706" t="s">
        <v>2163</v>
      </c>
    </row>
    <row r="2707" spans="2:5">
      <c r="B2707" s="83">
        <v>285353</v>
      </c>
      <c r="C2707">
        <v>0.19</v>
      </c>
      <c r="D2707" s="84">
        <v>43426.755555555559</v>
      </c>
      <c r="E2707" t="s">
        <v>1158</v>
      </c>
    </row>
    <row r="2708" spans="2:5">
      <c r="B2708" s="83">
        <v>167769</v>
      </c>
      <c r="C2708">
        <v>0.19</v>
      </c>
      <c r="D2708" s="84">
        <v>43279.769780092596</v>
      </c>
      <c r="E2708" t="s">
        <v>2164</v>
      </c>
    </row>
    <row r="2709" spans="2:5">
      <c r="B2709" s="83">
        <v>143352</v>
      </c>
      <c r="C2709">
        <v>0.19</v>
      </c>
      <c r="D2709" s="84">
        <v>42706.708333333336</v>
      </c>
      <c r="E2709" t="s">
        <v>2165</v>
      </c>
    </row>
    <row r="2710" spans="2:5">
      <c r="B2710" s="83">
        <v>104424</v>
      </c>
      <c r="C2710">
        <v>0.19</v>
      </c>
      <c r="D2710" s="84">
        <v>43265.509872685187</v>
      </c>
      <c r="E2710" t="s">
        <v>218</v>
      </c>
    </row>
    <row r="2711" spans="2:5">
      <c r="B2711" s="83">
        <v>55185</v>
      </c>
      <c r="C2711">
        <v>0.19</v>
      </c>
      <c r="D2711" s="84">
        <v>43353.543217592596</v>
      </c>
      <c r="E2711" t="s">
        <v>218</v>
      </c>
    </row>
    <row r="2712" spans="2:5">
      <c r="B2712" s="83">
        <v>93910</v>
      </c>
      <c r="C2712">
        <v>0.19</v>
      </c>
      <c r="D2712" s="84">
        <v>43420.747986111113</v>
      </c>
      <c r="E2712" t="s">
        <v>2106</v>
      </c>
    </row>
    <row r="2713" spans="2:5">
      <c r="B2713" s="83">
        <v>178718</v>
      </c>
      <c r="C2713">
        <v>0.19</v>
      </c>
      <c r="D2713" s="84">
        <v>42730.744155092594</v>
      </c>
      <c r="E2713" t="s">
        <v>2166</v>
      </c>
    </row>
    <row r="2714" spans="2:5">
      <c r="B2714" s="83">
        <v>697902</v>
      </c>
      <c r="C2714">
        <v>0.19</v>
      </c>
      <c r="D2714" s="84">
        <v>41570.758576388886</v>
      </c>
      <c r="E2714" t="s">
        <v>225</v>
      </c>
    </row>
    <row r="2715" spans="2:5">
      <c r="B2715" s="83">
        <v>191861</v>
      </c>
      <c r="C2715">
        <v>0.19</v>
      </c>
      <c r="D2715" s="84">
        <v>43434.770833333336</v>
      </c>
      <c r="E2715" t="s">
        <v>2167</v>
      </c>
    </row>
    <row r="2716" spans="2:5">
      <c r="B2716" s="83">
        <v>698040</v>
      </c>
      <c r="C2716">
        <v>0.19</v>
      </c>
      <c r="D2716" s="84">
        <v>41575.425173611111</v>
      </c>
      <c r="E2716" t="s">
        <v>2168</v>
      </c>
    </row>
    <row r="2717" spans="2:5">
      <c r="B2717" s="83">
        <v>228598</v>
      </c>
      <c r="C2717">
        <v>0.19</v>
      </c>
      <c r="D2717" s="84">
        <v>43126.465277777781</v>
      </c>
      <c r="E2717" t="s">
        <v>2169</v>
      </c>
    </row>
    <row r="2718" spans="2:5">
      <c r="B2718" s="83">
        <v>180451</v>
      </c>
      <c r="C2718">
        <v>0.19</v>
      </c>
      <c r="D2718" s="84">
        <v>43477.419814814813</v>
      </c>
      <c r="E2718" t="s">
        <v>2170</v>
      </c>
    </row>
    <row r="2719" spans="2:5">
      <c r="B2719" s="83">
        <v>89044</v>
      </c>
      <c r="C2719">
        <v>0.19</v>
      </c>
      <c r="D2719" s="84">
        <v>42986.739583333336</v>
      </c>
      <c r="E2719" t="s">
        <v>2171</v>
      </c>
    </row>
    <row r="2720" spans="2:5">
      <c r="B2720" s="83">
        <v>342258</v>
      </c>
      <c r="C2720">
        <v>0.19</v>
      </c>
      <c r="D2720" s="84">
        <v>43668.719907407409</v>
      </c>
      <c r="E2720" t="s">
        <v>2172</v>
      </c>
    </row>
    <row r="2721" spans="2:5">
      <c r="B2721" s="83">
        <v>1501507</v>
      </c>
      <c r="C2721">
        <v>0.19</v>
      </c>
      <c r="D2721" s="84">
        <v>42913.418912037036</v>
      </c>
      <c r="E2721" t="s">
        <v>2086</v>
      </c>
    </row>
    <row r="2722" spans="2:5">
      <c r="B2722" s="83">
        <v>193325</v>
      </c>
      <c r="C2722">
        <v>0.19</v>
      </c>
      <c r="D2722" s="84">
        <v>43182.71875</v>
      </c>
      <c r="E2722" t="s">
        <v>2173</v>
      </c>
    </row>
    <row r="2723" spans="2:5">
      <c r="B2723" s="83">
        <v>919361</v>
      </c>
      <c r="C2723">
        <v>0.19</v>
      </c>
      <c r="D2723" s="84">
        <v>41821.766446759262</v>
      </c>
      <c r="E2723" t="s">
        <v>2174</v>
      </c>
    </row>
    <row r="2724" spans="2:5">
      <c r="B2724" s="83">
        <v>175197</v>
      </c>
      <c r="C2724">
        <v>0.19</v>
      </c>
      <c r="D2724" s="84">
        <v>43256.723715277774</v>
      </c>
      <c r="E2724" t="s">
        <v>2175</v>
      </c>
    </row>
    <row r="2725" spans="2:5">
      <c r="B2725" s="83">
        <v>26069</v>
      </c>
      <c r="C2725">
        <v>0.19</v>
      </c>
      <c r="D2725" s="84">
        <v>43066.414814814816</v>
      </c>
      <c r="E2725" t="s">
        <v>1432</v>
      </c>
    </row>
    <row r="2726" spans="2:5">
      <c r="B2726" s="83">
        <v>364492</v>
      </c>
      <c r="C2726">
        <v>0.19</v>
      </c>
      <c r="D2726" s="84">
        <v>43252.504340277781</v>
      </c>
      <c r="E2726" t="s">
        <v>1523</v>
      </c>
    </row>
    <row r="2727" spans="2:5">
      <c r="B2727" s="83">
        <v>87347</v>
      </c>
      <c r="C2727">
        <v>0.19</v>
      </c>
      <c r="D2727" s="84">
        <v>43451.508368055554</v>
      </c>
      <c r="E2727" t="s">
        <v>218</v>
      </c>
    </row>
    <row r="2728" spans="2:5">
      <c r="B2728" s="83">
        <v>41930</v>
      </c>
      <c r="C2728">
        <v>0.19</v>
      </c>
      <c r="D2728" s="84">
        <v>43103.505428240744</v>
      </c>
      <c r="E2728" t="s">
        <v>218</v>
      </c>
    </row>
    <row r="2729" spans="2:5">
      <c r="B2729" s="83">
        <v>76363</v>
      </c>
      <c r="C2729">
        <v>0.19</v>
      </c>
      <c r="D2729" s="84">
        <v>43158.75</v>
      </c>
      <c r="E2729" t="s">
        <v>2176</v>
      </c>
    </row>
    <row r="2730" spans="2:5">
      <c r="B2730" s="83">
        <v>12047</v>
      </c>
      <c r="C2730">
        <v>0.19</v>
      </c>
      <c r="D2730" s="84">
        <v>43006.549409722225</v>
      </c>
      <c r="E2730" t="s">
        <v>247</v>
      </c>
    </row>
    <row r="2731" spans="2:5">
      <c r="B2731" s="83">
        <v>111869</v>
      </c>
      <c r="C2731">
        <v>0.19</v>
      </c>
      <c r="D2731" s="84">
        <v>43234.510289351849</v>
      </c>
      <c r="E2731" t="s">
        <v>218</v>
      </c>
    </row>
    <row r="2732" spans="2:5">
      <c r="B2732" s="83">
        <v>52545</v>
      </c>
      <c r="C2732">
        <v>0.19</v>
      </c>
      <c r="D2732" s="84">
        <v>43791.5</v>
      </c>
      <c r="E2732" t="s">
        <v>2177</v>
      </c>
    </row>
    <row r="2733" spans="2:5">
      <c r="B2733" s="83">
        <v>145437</v>
      </c>
      <c r="C2733">
        <v>0.19</v>
      </c>
      <c r="D2733" s="84">
        <v>43225.418599537035</v>
      </c>
      <c r="E2733" t="s">
        <v>2178</v>
      </c>
    </row>
    <row r="2734" spans="2:5">
      <c r="B2734" s="83">
        <v>153525</v>
      </c>
      <c r="C2734">
        <v>0.19</v>
      </c>
      <c r="D2734" s="84">
        <v>43167.513275462959</v>
      </c>
      <c r="E2734" t="s">
        <v>218</v>
      </c>
    </row>
    <row r="2735" spans="2:5">
      <c r="B2735" s="83">
        <v>157572</v>
      </c>
      <c r="C2735">
        <v>0.19</v>
      </c>
      <c r="D2735" s="84">
        <v>43307.708333333336</v>
      </c>
      <c r="E2735" t="s">
        <v>2179</v>
      </c>
    </row>
    <row r="2736" spans="2:5">
      <c r="B2736" s="83">
        <v>183273</v>
      </c>
      <c r="C2736">
        <v>0.19</v>
      </c>
      <c r="D2736" s="84">
        <v>43504.729166666664</v>
      </c>
      <c r="E2736" t="s">
        <v>2180</v>
      </c>
    </row>
    <row r="2737" spans="2:5">
      <c r="B2737" s="83">
        <v>205839</v>
      </c>
      <c r="C2737">
        <v>0.19</v>
      </c>
      <c r="D2737" s="84">
        <v>43491.304456018515</v>
      </c>
      <c r="E2737" t="s">
        <v>2068</v>
      </c>
    </row>
    <row r="2738" spans="2:5">
      <c r="B2738" s="83">
        <v>41081</v>
      </c>
      <c r="C2738">
        <v>0.19</v>
      </c>
      <c r="D2738" s="84">
        <v>43217.251446759263</v>
      </c>
      <c r="E2738" t="s">
        <v>1549</v>
      </c>
    </row>
    <row r="2739" spans="2:5">
      <c r="B2739" s="83">
        <v>190366</v>
      </c>
      <c r="C2739">
        <v>0.19</v>
      </c>
      <c r="D2739" s="84">
        <v>42875.375</v>
      </c>
      <c r="E2739" t="s">
        <v>2181</v>
      </c>
    </row>
    <row r="2740" spans="2:5">
      <c r="B2740" s="83">
        <v>189461</v>
      </c>
      <c r="C2740">
        <v>0.19</v>
      </c>
      <c r="D2740" s="84">
        <v>43209.525983796295</v>
      </c>
      <c r="E2740" t="s">
        <v>218</v>
      </c>
    </row>
    <row r="2741" spans="2:5">
      <c r="B2741" s="83">
        <v>167719</v>
      </c>
      <c r="C2741">
        <v>0.19</v>
      </c>
      <c r="D2741" s="84">
        <v>43077.458333333336</v>
      </c>
      <c r="E2741" t="s">
        <v>2182</v>
      </c>
    </row>
    <row r="2742" spans="2:5">
      <c r="B2742" s="83">
        <v>198937</v>
      </c>
      <c r="C2742">
        <v>0.19</v>
      </c>
      <c r="D2742" s="84">
        <v>43145.528819444444</v>
      </c>
      <c r="E2742" t="s">
        <v>218</v>
      </c>
    </row>
    <row r="2743" spans="2:5">
      <c r="B2743" s="83">
        <v>130408</v>
      </c>
      <c r="C2743">
        <v>0.19</v>
      </c>
      <c r="D2743" s="84">
        <v>43252.6875</v>
      </c>
      <c r="E2743" t="s">
        <v>2183</v>
      </c>
    </row>
    <row r="2744" spans="2:5">
      <c r="B2744" s="83">
        <v>141056</v>
      </c>
      <c r="C2744">
        <v>0.19</v>
      </c>
      <c r="D2744" s="84">
        <v>43264.519525462965</v>
      </c>
      <c r="E2744" t="s">
        <v>218</v>
      </c>
    </row>
    <row r="2745" spans="2:5">
      <c r="B2745" s="83">
        <v>1037016</v>
      </c>
      <c r="C2745">
        <v>0.19</v>
      </c>
      <c r="D2745" s="84">
        <v>42184.397916666669</v>
      </c>
      <c r="E2745" t="s">
        <v>2184</v>
      </c>
    </row>
    <row r="2746" spans="2:5">
      <c r="B2746" s="83">
        <v>25514</v>
      </c>
      <c r="C2746">
        <v>0.19</v>
      </c>
      <c r="D2746" s="84">
        <v>42767.760231481479</v>
      </c>
      <c r="E2746" t="s">
        <v>267</v>
      </c>
    </row>
    <row r="2747" spans="2:5">
      <c r="B2747" s="83">
        <v>154258</v>
      </c>
      <c r="C2747">
        <v>0.19</v>
      </c>
      <c r="D2747" s="84">
        <v>42326.466203703705</v>
      </c>
      <c r="E2747" t="s">
        <v>2185</v>
      </c>
    </row>
    <row r="2748" spans="2:5">
      <c r="B2748" s="83">
        <v>308190</v>
      </c>
      <c r="C2748">
        <v>0.19</v>
      </c>
      <c r="D2748" s="84">
        <v>43676.748749999999</v>
      </c>
      <c r="E2748" t="s">
        <v>2186</v>
      </c>
    </row>
    <row r="2749" spans="2:5">
      <c r="B2749" s="83">
        <v>243246</v>
      </c>
      <c r="C2749">
        <v>0.19</v>
      </c>
      <c r="D2749" s="84">
        <v>43033.708333333336</v>
      </c>
      <c r="E2749" t="s">
        <v>2187</v>
      </c>
    </row>
    <row r="2750" spans="2:5">
      <c r="B2750" s="83">
        <v>10665</v>
      </c>
      <c r="C2750">
        <v>0.19</v>
      </c>
      <c r="D2750" s="84">
        <v>43332.580625000002</v>
      </c>
      <c r="E2750" t="s">
        <v>218</v>
      </c>
    </row>
    <row r="2751" spans="2:5">
      <c r="B2751" s="83">
        <v>1657231</v>
      </c>
      <c r="C2751">
        <v>0.19</v>
      </c>
      <c r="D2751" s="84">
        <v>43634.76090277778</v>
      </c>
      <c r="E2751" t="s">
        <v>2188</v>
      </c>
    </row>
    <row r="2752" spans="2:5">
      <c r="B2752" s="83">
        <v>941442</v>
      </c>
      <c r="C2752">
        <v>0.19</v>
      </c>
      <c r="D2752" s="84">
        <v>42200.75</v>
      </c>
      <c r="E2752" t="s">
        <v>2189</v>
      </c>
    </row>
    <row r="2753" spans="2:5">
      <c r="B2753" s="83">
        <v>135916</v>
      </c>
      <c r="C2753">
        <v>0.19</v>
      </c>
      <c r="D2753" s="84">
        <v>43090.736111111109</v>
      </c>
      <c r="E2753" t="s">
        <v>2190</v>
      </c>
    </row>
    <row r="2754" spans="2:5">
      <c r="B2754" s="83">
        <v>180891</v>
      </c>
      <c r="C2754">
        <v>0.19</v>
      </c>
      <c r="D2754" s="84">
        <v>43590.460312499999</v>
      </c>
      <c r="E2754" t="s">
        <v>2191</v>
      </c>
    </row>
    <row r="2755" spans="2:5">
      <c r="B2755" s="83">
        <v>158982</v>
      </c>
      <c r="C2755">
        <v>0.19</v>
      </c>
      <c r="D2755" s="84">
        <v>43448.37226851852</v>
      </c>
      <c r="E2755" t="s">
        <v>2192</v>
      </c>
    </row>
    <row r="2756" spans="2:5">
      <c r="B2756" s="83">
        <v>189444</v>
      </c>
      <c r="C2756">
        <v>0.19</v>
      </c>
      <c r="D2756" s="84">
        <v>42897.416666666664</v>
      </c>
      <c r="E2756" t="s">
        <v>2193</v>
      </c>
    </row>
    <row r="2757" spans="2:5">
      <c r="B2757" s="83">
        <v>1692106</v>
      </c>
      <c r="C2757">
        <v>0.19</v>
      </c>
      <c r="D2757" s="84">
        <v>43606.75990740741</v>
      </c>
      <c r="E2757" t="s">
        <v>2194</v>
      </c>
    </row>
    <row r="2758" spans="2:5">
      <c r="B2758" s="83">
        <v>27036</v>
      </c>
      <c r="C2758">
        <v>0.19</v>
      </c>
      <c r="D2758" s="84">
        <v>43249.303043981483</v>
      </c>
      <c r="E2758" t="s">
        <v>2068</v>
      </c>
    </row>
    <row r="2759" spans="2:5">
      <c r="B2759" s="83">
        <v>193325</v>
      </c>
      <c r="C2759">
        <v>0.19</v>
      </c>
      <c r="D2759" s="84">
        <v>43022.510416666664</v>
      </c>
      <c r="E2759" t="s">
        <v>2195</v>
      </c>
    </row>
    <row r="2760" spans="2:5">
      <c r="B2760" s="83">
        <v>92861</v>
      </c>
      <c r="C2760">
        <v>0.19</v>
      </c>
      <c r="D2760" s="84">
        <v>42739.467604166668</v>
      </c>
      <c r="E2760" t="s">
        <v>2196</v>
      </c>
    </row>
    <row r="2761" spans="2:5">
      <c r="B2761" s="83">
        <v>1038034</v>
      </c>
      <c r="C2761">
        <v>0.19</v>
      </c>
      <c r="D2761" s="84">
        <v>42193.395497685182</v>
      </c>
      <c r="E2761" t="s">
        <v>2197</v>
      </c>
    </row>
    <row r="2762" spans="2:5">
      <c r="B2762" s="83">
        <v>136469</v>
      </c>
      <c r="C2762">
        <v>0.19</v>
      </c>
      <c r="D2762" s="84">
        <v>43363.694201388891</v>
      </c>
      <c r="E2762" t="s">
        <v>2198</v>
      </c>
    </row>
    <row r="2763" spans="2:5">
      <c r="B2763" s="83">
        <v>149589</v>
      </c>
      <c r="C2763">
        <v>0.19</v>
      </c>
      <c r="D2763" s="84">
        <v>43126.739583333336</v>
      </c>
      <c r="E2763" t="s">
        <v>2199</v>
      </c>
    </row>
    <row r="2764" spans="2:5">
      <c r="B2764" s="83">
        <v>42490</v>
      </c>
      <c r="C2764">
        <v>0.19</v>
      </c>
      <c r="D2764" s="84">
        <v>43261.42864583333</v>
      </c>
      <c r="E2764" t="s">
        <v>2200</v>
      </c>
    </row>
    <row r="2765" spans="2:5">
      <c r="B2765" s="83">
        <v>18965</v>
      </c>
      <c r="C2765">
        <v>0.19</v>
      </c>
      <c r="D2765" s="84">
        <v>43278.281331018516</v>
      </c>
      <c r="E2765" t="s">
        <v>1936</v>
      </c>
    </row>
    <row r="2766" spans="2:5">
      <c r="B2766" s="83">
        <v>125671</v>
      </c>
      <c r="C2766">
        <v>0.19</v>
      </c>
      <c r="D2766" s="84">
        <v>43644.686099537037</v>
      </c>
      <c r="E2766" t="s">
        <v>2201</v>
      </c>
    </row>
    <row r="2767" spans="2:5">
      <c r="B2767" s="83">
        <v>1083745</v>
      </c>
      <c r="C2767">
        <v>0.19</v>
      </c>
      <c r="D2767" s="84">
        <v>42185.35738425926</v>
      </c>
      <c r="E2767" t="s">
        <v>2202</v>
      </c>
    </row>
    <row r="2768" spans="2:5">
      <c r="B2768" s="83">
        <v>1050019</v>
      </c>
      <c r="C2768">
        <v>0.19</v>
      </c>
      <c r="D2768" s="84">
        <v>41602.093842592592</v>
      </c>
      <c r="E2768" t="s">
        <v>2203</v>
      </c>
    </row>
    <row r="2769" spans="2:5">
      <c r="B2769" s="83">
        <v>508342</v>
      </c>
      <c r="C2769">
        <v>0.19</v>
      </c>
      <c r="D2769" s="84">
        <v>42988.416666666664</v>
      </c>
      <c r="E2769" t="s">
        <v>345</v>
      </c>
    </row>
    <row r="2770" spans="2:5">
      <c r="B2770" s="83">
        <v>145481</v>
      </c>
      <c r="C2770">
        <v>0.19</v>
      </c>
      <c r="D2770" s="84">
        <v>43295.419131944444</v>
      </c>
      <c r="E2770" t="s">
        <v>2204</v>
      </c>
    </row>
    <row r="2771" spans="2:5">
      <c r="B2771" s="83">
        <v>44319</v>
      </c>
      <c r="C2771">
        <v>0.19</v>
      </c>
      <c r="D2771" s="84">
        <v>43657.833333333336</v>
      </c>
      <c r="E2771" t="s">
        <v>350</v>
      </c>
    </row>
    <row r="2772" spans="2:5">
      <c r="B2772" s="83">
        <v>653502</v>
      </c>
      <c r="C2772">
        <v>0.19</v>
      </c>
      <c r="D2772" s="84">
        <v>43548.420972222222</v>
      </c>
      <c r="E2772" t="s">
        <v>2205</v>
      </c>
    </row>
    <row r="2773" spans="2:5">
      <c r="B2773" s="83">
        <v>143605</v>
      </c>
      <c r="C2773">
        <v>0.19</v>
      </c>
      <c r="D2773" s="84">
        <v>42847.375</v>
      </c>
      <c r="E2773" t="s">
        <v>2162</v>
      </c>
    </row>
    <row r="2774" spans="2:5">
      <c r="B2774" s="83">
        <v>35048</v>
      </c>
      <c r="C2774">
        <v>0.19</v>
      </c>
      <c r="D2774" s="84">
        <v>43439.504687499997</v>
      </c>
      <c r="E2774" t="s">
        <v>218</v>
      </c>
    </row>
    <row r="2775" spans="2:5">
      <c r="B2775" s="83">
        <v>144767</v>
      </c>
      <c r="C2775">
        <v>0.19</v>
      </c>
      <c r="D2775" s="84">
        <v>43141.511076388888</v>
      </c>
      <c r="E2775" t="s">
        <v>218</v>
      </c>
    </row>
    <row r="2776" spans="2:5">
      <c r="B2776" s="83">
        <v>97348</v>
      </c>
      <c r="C2776">
        <v>0.19</v>
      </c>
      <c r="D2776" s="84">
        <v>43260.417847222219</v>
      </c>
      <c r="E2776" t="s">
        <v>2206</v>
      </c>
    </row>
    <row r="2777" spans="2:5">
      <c r="B2777" s="83">
        <v>19741</v>
      </c>
      <c r="C2777">
        <v>0.19</v>
      </c>
      <c r="D2777" s="84">
        <v>41976.493171296293</v>
      </c>
      <c r="E2777" t="s">
        <v>2207</v>
      </c>
    </row>
    <row r="2778" spans="2:5">
      <c r="B2778" s="83">
        <v>116861</v>
      </c>
      <c r="C2778">
        <v>0.19</v>
      </c>
      <c r="D2778" s="84">
        <v>43243.729166666664</v>
      </c>
      <c r="E2778" t="s">
        <v>2208</v>
      </c>
    </row>
    <row r="2779" spans="2:5">
      <c r="B2779" s="83">
        <v>2093700</v>
      </c>
      <c r="C2779">
        <v>0.19</v>
      </c>
      <c r="D2779" s="84">
        <v>42858.432800925926</v>
      </c>
      <c r="E2779" t="s">
        <v>2209</v>
      </c>
    </row>
    <row r="2780" spans="2:5">
      <c r="B2780" s="83">
        <v>181382</v>
      </c>
      <c r="C2780">
        <v>0.19</v>
      </c>
      <c r="D2780" s="84">
        <v>43515.743067129632</v>
      </c>
      <c r="E2780" t="s">
        <v>2210</v>
      </c>
    </row>
    <row r="2781" spans="2:5">
      <c r="B2781" s="83">
        <v>765965</v>
      </c>
      <c r="C2781">
        <v>0.19</v>
      </c>
      <c r="D2781" s="84">
        <v>42198.43546296296</v>
      </c>
      <c r="E2781" t="s">
        <v>2211</v>
      </c>
    </row>
    <row r="2782" spans="2:5">
      <c r="B2782" s="83">
        <v>194696</v>
      </c>
      <c r="C2782">
        <v>0.19</v>
      </c>
      <c r="D2782" s="84">
        <v>43219.429340277777</v>
      </c>
      <c r="E2782" t="s">
        <v>2212</v>
      </c>
    </row>
    <row r="2783" spans="2:5">
      <c r="B2783" s="83">
        <v>36223</v>
      </c>
      <c r="C2783">
        <v>0.19</v>
      </c>
      <c r="D2783" s="84">
        <v>43123.690972222219</v>
      </c>
      <c r="E2783" t="s">
        <v>1946</v>
      </c>
    </row>
    <row r="2784" spans="2:5">
      <c r="B2784" s="83">
        <v>189609</v>
      </c>
      <c r="C2784">
        <v>0.19</v>
      </c>
      <c r="D2784" s="84">
        <v>43001.395833333336</v>
      </c>
      <c r="E2784" t="s">
        <v>2213</v>
      </c>
    </row>
    <row r="2785" spans="2:5">
      <c r="B2785" s="83">
        <v>136117</v>
      </c>
      <c r="C2785">
        <v>0.19</v>
      </c>
      <c r="D2785" s="84">
        <v>43072.395833333336</v>
      </c>
      <c r="E2785" t="s">
        <v>2214</v>
      </c>
    </row>
    <row r="2786" spans="2:5">
      <c r="B2786" s="83">
        <v>1386326</v>
      </c>
      <c r="C2786">
        <v>0.19</v>
      </c>
      <c r="D2786" s="84">
        <v>42382.416666666664</v>
      </c>
      <c r="E2786" t="s">
        <v>2215</v>
      </c>
    </row>
    <row r="2787" spans="2:5">
      <c r="B2787" s="83">
        <v>176141</v>
      </c>
      <c r="C2787">
        <v>0.19</v>
      </c>
      <c r="D2787" s="84">
        <v>42872.77134259259</v>
      </c>
      <c r="E2787" t="s">
        <v>2216</v>
      </c>
    </row>
    <row r="2788" spans="2:5">
      <c r="B2788" s="83">
        <v>1208330</v>
      </c>
      <c r="C2788">
        <v>0.19</v>
      </c>
      <c r="D2788" s="84">
        <v>42379.433969907404</v>
      </c>
      <c r="E2788" t="s">
        <v>2217</v>
      </c>
    </row>
    <row r="2789" spans="2:5">
      <c r="B2789" s="83">
        <v>274116</v>
      </c>
      <c r="C2789">
        <v>0.19</v>
      </c>
      <c r="D2789" s="84">
        <v>42823.681203703702</v>
      </c>
      <c r="E2789" t="s">
        <v>521</v>
      </c>
    </row>
    <row r="2790" spans="2:5">
      <c r="B2790" s="83">
        <v>221061</v>
      </c>
      <c r="C2790">
        <v>0.18</v>
      </c>
      <c r="D2790" s="84">
        <v>43230.521979166668</v>
      </c>
      <c r="E2790" t="s">
        <v>218</v>
      </c>
    </row>
    <row r="2791" spans="2:5">
      <c r="B2791" s="83">
        <v>1589751</v>
      </c>
      <c r="C2791">
        <v>0.18</v>
      </c>
      <c r="D2791" s="84">
        <v>43571.730416666665</v>
      </c>
      <c r="E2791" t="s">
        <v>2218</v>
      </c>
    </row>
    <row r="2792" spans="2:5">
      <c r="B2792" s="83">
        <v>112855</v>
      </c>
      <c r="C2792">
        <v>0.18</v>
      </c>
      <c r="D2792" s="84">
        <v>42910.416666666664</v>
      </c>
      <c r="E2792" t="s">
        <v>2219</v>
      </c>
    </row>
    <row r="2793" spans="2:5">
      <c r="B2793" s="83">
        <v>697603</v>
      </c>
      <c r="C2793">
        <v>0.18</v>
      </c>
      <c r="D2793" s="84">
        <v>41576.423877314817</v>
      </c>
      <c r="E2793" t="s">
        <v>2220</v>
      </c>
    </row>
    <row r="2794" spans="2:5">
      <c r="B2794" s="83">
        <v>22775</v>
      </c>
      <c r="C2794">
        <v>0.18</v>
      </c>
      <c r="D2794" s="84">
        <v>42702.778715277775</v>
      </c>
      <c r="E2794" t="s">
        <v>178</v>
      </c>
    </row>
    <row r="2795" spans="2:5">
      <c r="B2795" s="83">
        <v>42628</v>
      </c>
      <c r="C2795">
        <v>0.18</v>
      </c>
      <c r="D2795" s="84">
        <v>43202.513738425929</v>
      </c>
      <c r="E2795" t="s">
        <v>218</v>
      </c>
    </row>
    <row r="2796" spans="2:5">
      <c r="B2796" s="83">
        <v>465954</v>
      </c>
      <c r="C2796">
        <v>0.18</v>
      </c>
      <c r="D2796" s="84">
        <v>42197.754814814813</v>
      </c>
      <c r="E2796" t="s">
        <v>2221</v>
      </c>
    </row>
    <row r="2797" spans="2:5">
      <c r="B2797" s="83">
        <v>1279097</v>
      </c>
      <c r="C2797">
        <v>0.18</v>
      </c>
      <c r="D2797" s="84">
        <v>43380.375</v>
      </c>
      <c r="E2797" t="s">
        <v>487</v>
      </c>
    </row>
    <row r="2798" spans="2:5">
      <c r="B2798" s="83">
        <v>211605</v>
      </c>
      <c r="C2798">
        <v>0.18</v>
      </c>
      <c r="D2798" s="84">
        <v>43522.779027777775</v>
      </c>
      <c r="E2798" t="s">
        <v>2222</v>
      </c>
    </row>
    <row r="2799" spans="2:5">
      <c r="B2799" s="83">
        <v>1035743</v>
      </c>
      <c r="C2799">
        <v>0.18</v>
      </c>
      <c r="D2799" s="84">
        <v>42219.440891203703</v>
      </c>
      <c r="E2799" t="s">
        <v>2223</v>
      </c>
    </row>
    <row r="2800" spans="2:5">
      <c r="B2800" s="83">
        <v>214495</v>
      </c>
      <c r="C2800">
        <v>0.18</v>
      </c>
      <c r="D2800" s="84">
        <v>42915.416666666664</v>
      </c>
      <c r="E2800" t="s">
        <v>2224</v>
      </c>
    </row>
    <row r="2801" spans="2:5">
      <c r="B2801" s="83">
        <v>1337021</v>
      </c>
      <c r="C2801">
        <v>0.18</v>
      </c>
      <c r="D2801" s="84">
        <v>42362.416666666664</v>
      </c>
      <c r="E2801" t="s">
        <v>2225</v>
      </c>
    </row>
    <row r="2802" spans="2:5">
      <c r="B2802" s="83">
        <v>192117</v>
      </c>
      <c r="C2802">
        <v>0.18</v>
      </c>
      <c r="D2802" s="84">
        <v>41593.686597222222</v>
      </c>
      <c r="E2802" t="s">
        <v>359</v>
      </c>
    </row>
    <row r="2803" spans="2:5">
      <c r="B2803" s="83">
        <v>476810</v>
      </c>
      <c r="C2803">
        <v>0.18</v>
      </c>
      <c r="D2803" s="84">
        <v>42384.75</v>
      </c>
      <c r="E2803" t="s">
        <v>2226</v>
      </c>
    </row>
    <row r="2804" spans="2:5">
      <c r="B2804" s="83">
        <v>483800</v>
      </c>
      <c r="C2804">
        <v>0.18</v>
      </c>
      <c r="D2804" s="84">
        <v>42187.395833333336</v>
      </c>
      <c r="E2804" t="s">
        <v>2227</v>
      </c>
    </row>
    <row r="2805" spans="2:5">
      <c r="B2805" s="83">
        <v>172085</v>
      </c>
      <c r="C2805">
        <v>0.18</v>
      </c>
      <c r="D2805" s="84">
        <v>42938.375</v>
      </c>
      <c r="E2805" t="s">
        <v>2228</v>
      </c>
    </row>
    <row r="2806" spans="2:5">
      <c r="B2806" s="83">
        <v>695015</v>
      </c>
      <c r="C2806">
        <v>0.18</v>
      </c>
      <c r="D2806" s="84">
        <v>41594.090682870374</v>
      </c>
      <c r="E2806" t="s">
        <v>2229</v>
      </c>
    </row>
    <row r="2807" spans="2:5">
      <c r="B2807" s="83">
        <v>2008993</v>
      </c>
      <c r="C2807">
        <v>0.18</v>
      </c>
      <c r="D2807" s="84">
        <v>42895.5</v>
      </c>
      <c r="E2807" t="s">
        <v>2230</v>
      </c>
    </row>
    <row r="2808" spans="2:5">
      <c r="B2808" s="83">
        <v>1000683</v>
      </c>
      <c r="C2808">
        <v>0.18</v>
      </c>
      <c r="D2808" s="84">
        <v>42195.441504629627</v>
      </c>
      <c r="E2808" t="s">
        <v>2231</v>
      </c>
    </row>
    <row r="2809" spans="2:5">
      <c r="B2809" s="83">
        <v>1647279</v>
      </c>
      <c r="C2809">
        <v>0.18</v>
      </c>
      <c r="D2809" s="84">
        <v>43464.433078703703</v>
      </c>
      <c r="E2809" t="s">
        <v>2232</v>
      </c>
    </row>
    <row r="2810" spans="2:5">
      <c r="B2810" s="83">
        <v>320436</v>
      </c>
      <c r="C2810">
        <v>0.18</v>
      </c>
      <c r="D2810" s="84">
        <v>43068.723541666666</v>
      </c>
      <c r="E2810" t="s">
        <v>2233</v>
      </c>
    </row>
    <row r="2811" spans="2:5">
      <c r="B2811" s="83">
        <v>10228</v>
      </c>
      <c r="C2811">
        <v>0.18</v>
      </c>
      <c r="D2811" s="84">
        <v>43164.33971064815</v>
      </c>
      <c r="E2811" t="s">
        <v>1500</v>
      </c>
    </row>
    <row r="2812" spans="2:5">
      <c r="B2812" t="s">
        <v>1501</v>
      </c>
    </row>
    <row r="2813" spans="2:5">
      <c r="B2813" t="s">
        <v>1502</v>
      </c>
    </row>
    <row r="2814" spans="2:5">
      <c r="B2814" t="s">
        <v>1537</v>
      </c>
    </row>
    <row r="2815" spans="2:5">
      <c r="B2815" t="s">
        <v>1504</v>
      </c>
    </row>
    <row r="2816" spans="2:5">
      <c r="B2816" t="s">
        <v>1505</v>
      </c>
    </row>
    <row r="2817" spans="2:5">
      <c r="B2817" t="s">
        <v>1538</v>
      </c>
    </row>
    <row r="2818" spans="2:5">
      <c r="B2818" t="s">
        <v>1504</v>
      </c>
    </row>
    <row r="2819" spans="2:5">
      <c r="B2819" t="s">
        <v>1507</v>
      </c>
    </row>
    <row r="2820" spans="2:5">
      <c r="B2820" t="s">
        <v>1539</v>
      </c>
    </row>
    <row r="2821" spans="2:5">
      <c r="B2821" t="s">
        <v>1504</v>
      </c>
    </row>
    <row r="2822" spans="2:5">
      <c r="B2822" t="s">
        <v>1509</v>
      </c>
    </row>
    <row r="2823" spans="2:5">
      <c r="B2823" t="s">
        <v>1540</v>
      </c>
    </row>
    <row r="2824" spans="2:5">
      <c r="B2824" t="s">
        <v>1504</v>
      </c>
    </row>
    <row r="2825" spans="2:5">
      <c r="B2825" t="s">
        <v>1511</v>
      </c>
    </row>
    <row r="2826" spans="2:5">
      <c r="B2826" t="s">
        <v>626</v>
      </c>
    </row>
    <row r="2827" spans="2:5">
      <c r="B2827" s="83">
        <v>892568</v>
      </c>
      <c r="C2827">
        <v>0.18</v>
      </c>
      <c r="D2827" s="84">
        <v>41647.245081018518</v>
      </c>
      <c r="E2827" t="s">
        <v>1298</v>
      </c>
    </row>
    <row r="2828" spans="2:5">
      <c r="B2828" s="83">
        <v>362555</v>
      </c>
      <c r="C2828">
        <v>0.18</v>
      </c>
      <c r="D2828" s="84">
        <v>42905.399131944447</v>
      </c>
      <c r="E2828" t="s">
        <v>861</v>
      </c>
    </row>
    <row r="2829" spans="2:5">
      <c r="B2829" s="83">
        <v>782856</v>
      </c>
      <c r="C2829">
        <v>0.18</v>
      </c>
      <c r="D2829" s="84">
        <v>41658.091851851852</v>
      </c>
      <c r="E2829" t="s">
        <v>2023</v>
      </c>
    </row>
    <row r="2830" spans="2:5">
      <c r="B2830" s="83">
        <v>1307776</v>
      </c>
      <c r="C2830">
        <v>0.18</v>
      </c>
      <c r="D2830" s="84">
        <v>42395.461099537039</v>
      </c>
      <c r="E2830" t="s">
        <v>2234</v>
      </c>
    </row>
    <row r="2831" spans="2:5">
      <c r="B2831" s="83">
        <v>279048</v>
      </c>
      <c r="C2831">
        <v>0.18</v>
      </c>
      <c r="D2831" s="84">
        <v>42945.5</v>
      </c>
      <c r="E2831" t="s">
        <v>2235</v>
      </c>
    </row>
    <row r="2832" spans="2:5">
      <c r="B2832" s="83">
        <v>193001</v>
      </c>
      <c r="C2832">
        <v>0.18</v>
      </c>
      <c r="D2832" s="84">
        <v>42700.385416666664</v>
      </c>
      <c r="E2832" t="s">
        <v>2236</v>
      </c>
    </row>
    <row r="2833" spans="2:5">
      <c r="B2833" s="83">
        <v>1471845</v>
      </c>
      <c r="C2833">
        <v>0.18</v>
      </c>
      <c r="D2833" s="84">
        <v>43697.762731481482</v>
      </c>
      <c r="E2833" t="s">
        <v>2237</v>
      </c>
    </row>
    <row r="2834" spans="2:5">
      <c r="B2834" s="83">
        <v>91558</v>
      </c>
      <c r="C2834">
        <v>0.18</v>
      </c>
      <c r="D2834" s="84">
        <v>43497.479166666664</v>
      </c>
      <c r="E2834" t="s">
        <v>2238</v>
      </c>
    </row>
    <row r="2835" spans="2:5">
      <c r="B2835" s="83">
        <v>1036705</v>
      </c>
      <c r="C2835">
        <v>0.18</v>
      </c>
      <c r="D2835" s="84">
        <v>43714.761435185188</v>
      </c>
      <c r="E2835" t="s">
        <v>2239</v>
      </c>
    </row>
    <row r="2836" spans="2:5">
      <c r="B2836" s="83">
        <v>83378</v>
      </c>
      <c r="C2836">
        <v>0.18</v>
      </c>
      <c r="D2836" s="84">
        <v>43212.459328703706</v>
      </c>
      <c r="E2836" t="s">
        <v>2240</v>
      </c>
    </row>
    <row r="2837" spans="2:5">
      <c r="B2837" s="83">
        <v>1433996</v>
      </c>
      <c r="C2837">
        <v>0.18</v>
      </c>
      <c r="D2837" s="84">
        <v>43739.763229166667</v>
      </c>
      <c r="E2837" t="s">
        <v>2241</v>
      </c>
    </row>
    <row r="2838" spans="2:5">
      <c r="B2838" s="83">
        <v>160885</v>
      </c>
      <c r="C2838">
        <v>0.18</v>
      </c>
      <c r="D2838" s="84">
        <v>42931.416666666664</v>
      </c>
      <c r="E2838" t="s">
        <v>2242</v>
      </c>
    </row>
    <row r="2839" spans="2:5">
      <c r="B2839" s="83">
        <v>251897</v>
      </c>
      <c r="C2839">
        <v>0.18</v>
      </c>
      <c r="D2839" s="84">
        <v>42967.416666666664</v>
      </c>
      <c r="E2839" t="s">
        <v>2243</v>
      </c>
    </row>
    <row r="2840" spans="2:5">
      <c r="B2840" s="83">
        <v>123952</v>
      </c>
      <c r="C2840">
        <v>0.18</v>
      </c>
      <c r="D2840" s="84">
        <v>43703.500752314816</v>
      </c>
      <c r="E2840" t="s">
        <v>2244</v>
      </c>
    </row>
    <row r="2841" spans="2:5">
      <c r="B2841" s="83">
        <v>81049</v>
      </c>
      <c r="C2841">
        <v>0.18</v>
      </c>
      <c r="D2841" s="84">
        <v>43201.770833333336</v>
      </c>
      <c r="E2841" t="s">
        <v>2245</v>
      </c>
    </row>
    <row r="2842" spans="2:5">
      <c r="B2842" s="83">
        <v>69394</v>
      </c>
      <c r="C2842">
        <v>0.18</v>
      </c>
      <c r="D2842" s="84">
        <v>43139.551828703705</v>
      </c>
      <c r="E2842" t="s">
        <v>218</v>
      </c>
    </row>
    <row r="2843" spans="2:5">
      <c r="B2843" s="83">
        <v>22189</v>
      </c>
      <c r="C2843">
        <v>0.18</v>
      </c>
      <c r="D2843" s="84">
        <v>43307.505520833336</v>
      </c>
      <c r="E2843" t="s">
        <v>218</v>
      </c>
    </row>
    <row r="2844" spans="2:5">
      <c r="B2844" s="83">
        <v>159118</v>
      </c>
      <c r="C2844">
        <v>0.18</v>
      </c>
      <c r="D2844" s="84">
        <v>43652.439305555556</v>
      </c>
      <c r="E2844" t="s">
        <v>2246</v>
      </c>
    </row>
    <row r="2845" spans="2:5">
      <c r="B2845" s="83">
        <v>1056774</v>
      </c>
      <c r="C2845">
        <v>0.18</v>
      </c>
      <c r="D2845" s="84">
        <v>42178.865752314814</v>
      </c>
      <c r="E2845" t="s">
        <v>1055</v>
      </c>
    </row>
    <row r="2846" spans="2:5">
      <c r="B2846" s="83">
        <v>17399</v>
      </c>
      <c r="C2846">
        <v>0.18</v>
      </c>
      <c r="D2846" s="84">
        <v>43033.751087962963</v>
      </c>
      <c r="E2846" t="s">
        <v>2042</v>
      </c>
    </row>
    <row r="2847" spans="2:5">
      <c r="B2847" s="83">
        <v>232535</v>
      </c>
      <c r="C2847">
        <v>0.18</v>
      </c>
      <c r="D2847" s="84">
        <v>43150.680555555555</v>
      </c>
      <c r="E2847" t="s">
        <v>2247</v>
      </c>
    </row>
    <row r="2848" spans="2:5">
      <c r="B2848" s="83">
        <v>131514</v>
      </c>
      <c r="C2848">
        <v>0.18</v>
      </c>
      <c r="D2848" s="84">
        <v>43647.335555555554</v>
      </c>
      <c r="E2848" t="s">
        <v>2248</v>
      </c>
    </row>
    <row r="2849" spans="2:5">
      <c r="B2849" s="83">
        <v>1318436</v>
      </c>
      <c r="C2849">
        <v>0.18</v>
      </c>
      <c r="D2849" s="84">
        <v>42415.448530092595</v>
      </c>
      <c r="E2849" t="s">
        <v>2249</v>
      </c>
    </row>
    <row r="2850" spans="2:5">
      <c r="B2850" s="83">
        <v>141665</v>
      </c>
      <c r="C2850">
        <v>0.18</v>
      </c>
      <c r="D2850" s="84">
        <v>43111.708333333336</v>
      </c>
      <c r="E2850" t="s">
        <v>2250</v>
      </c>
    </row>
    <row r="2851" spans="2:5">
      <c r="B2851" s="83">
        <v>237181</v>
      </c>
      <c r="C2851">
        <v>0.18</v>
      </c>
      <c r="D2851" s="84">
        <v>41966.514004629629</v>
      </c>
      <c r="E2851" t="s">
        <v>359</v>
      </c>
    </row>
    <row r="2852" spans="2:5">
      <c r="B2852" s="83">
        <v>476844</v>
      </c>
      <c r="C2852">
        <v>0.18</v>
      </c>
      <c r="D2852" s="84">
        <v>42904.416666666664</v>
      </c>
      <c r="E2852" t="s">
        <v>2251</v>
      </c>
    </row>
    <row r="2853" spans="2:5">
      <c r="B2853" s="83">
        <v>87377</v>
      </c>
      <c r="C2853">
        <v>0.18</v>
      </c>
      <c r="D2853" s="84">
        <v>42887.467013888891</v>
      </c>
      <c r="E2853" t="s">
        <v>1685</v>
      </c>
    </row>
    <row r="2854" spans="2:5">
      <c r="B2854" s="83">
        <v>1053569</v>
      </c>
      <c r="C2854">
        <v>0.18</v>
      </c>
      <c r="D2854" s="84">
        <v>42181.411840277775</v>
      </c>
      <c r="E2854" t="s">
        <v>2252</v>
      </c>
    </row>
    <row r="2855" spans="2:5">
      <c r="B2855" s="83">
        <v>211257</v>
      </c>
      <c r="C2855">
        <v>0.18</v>
      </c>
      <c r="D2855" s="84">
        <v>43750.418622685182</v>
      </c>
      <c r="E2855" t="s">
        <v>2253</v>
      </c>
    </row>
    <row r="2856" spans="2:5">
      <c r="B2856" s="83">
        <v>190187</v>
      </c>
      <c r="C2856">
        <v>0.18</v>
      </c>
      <c r="D2856" s="84">
        <v>43099.532511574071</v>
      </c>
      <c r="E2856" t="s">
        <v>218</v>
      </c>
    </row>
    <row r="2857" spans="2:5">
      <c r="B2857" s="83">
        <v>1152993</v>
      </c>
      <c r="C2857">
        <v>0.18</v>
      </c>
      <c r="D2857" s="84">
        <v>42376.416666666664</v>
      </c>
      <c r="E2857" t="s">
        <v>2254</v>
      </c>
    </row>
    <row r="2858" spans="2:5">
      <c r="B2858" s="83">
        <v>10620</v>
      </c>
      <c r="C2858">
        <v>0.18</v>
      </c>
      <c r="D2858" s="84">
        <v>42879.34175925926</v>
      </c>
      <c r="E2858" t="s">
        <v>1500</v>
      </c>
    </row>
    <row r="2859" spans="2:5">
      <c r="B2859" t="s">
        <v>1501</v>
      </c>
    </row>
    <row r="2860" spans="2:5">
      <c r="B2860" t="s">
        <v>1502</v>
      </c>
    </row>
    <row r="2861" spans="2:5">
      <c r="B2861" t="s">
        <v>1503</v>
      </c>
    </row>
    <row r="2862" spans="2:5">
      <c r="B2862" t="s">
        <v>1504</v>
      </c>
    </row>
    <row r="2863" spans="2:5">
      <c r="B2863" t="s">
        <v>1505</v>
      </c>
    </row>
    <row r="2864" spans="2:5">
      <c r="B2864" t="s">
        <v>1506</v>
      </c>
    </row>
    <row r="2865" spans="2:5">
      <c r="B2865" t="s">
        <v>1504</v>
      </c>
    </row>
    <row r="2866" spans="2:5">
      <c r="B2866" t="s">
        <v>1507</v>
      </c>
    </row>
    <row r="2867" spans="2:5">
      <c r="B2867" t="s">
        <v>1508</v>
      </c>
    </row>
    <row r="2868" spans="2:5">
      <c r="B2868" t="s">
        <v>1504</v>
      </c>
    </row>
    <row r="2869" spans="2:5">
      <c r="B2869" t="s">
        <v>1509</v>
      </c>
    </row>
    <row r="2870" spans="2:5">
      <c r="B2870" t="s">
        <v>1510</v>
      </c>
    </row>
    <row r="2871" spans="2:5">
      <c r="B2871" t="s">
        <v>1504</v>
      </c>
    </row>
    <row r="2872" spans="2:5">
      <c r="B2872" t="s">
        <v>1511</v>
      </c>
    </row>
    <row r="2873" spans="2:5">
      <c r="B2873" t="s">
        <v>626</v>
      </c>
    </row>
    <row r="2874" spans="2:5">
      <c r="B2874" s="83">
        <v>24652</v>
      </c>
      <c r="C2874">
        <v>0.18</v>
      </c>
      <c r="D2874" s="84">
        <v>43348.514108796298</v>
      </c>
      <c r="E2874" t="s">
        <v>218</v>
      </c>
    </row>
    <row r="2875" spans="2:5">
      <c r="B2875" s="83">
        <v>578768</v>
      </c>
      <c r="C2875">
        <v>0.18</v>
      </c>
      <c r="D2875" s="84">
        <v>43221.432106481479</v>
      </c>
      <c r="E2875" t="s">
        <v>2255</v>
      </c>
    </row>
    <row r="2876" spans="2:5">
      <c r="B2876" s="83">
        <v>61648</v>
      </c>
      <c r="C2876">
        <v>0.18</v>
      </c>
      <c r="D2876" s="84">
        <v>43258.503460648149</v>
      </c>
      <c r="E2876" t="s">
        <v>218</v>
      </c>
    </row>
    <row r="2877" spans="2:5">
      <c r="B2877" s="83">
        <v>92926</v>
      </c>
      <c r="C2877">
        <v>0.18</v>
      </c>
      <c r="D2877" s="84">
        <v>42853.423993055556</v>
      </c>
      <c r="E2877" t="s">
        <v>439</v>
      </c>
    </row>
    <row r="2878" spans="2:5">
      <c r="B2878" s="83">
        <v>1699238</v>
      </c>
      <c r="C2878">
        <v>0.18</v>
      </c>
      <c r="D2878" s="84">
        <v>43530.798043981478</v>
      </c>
      <c r="E2878" t="s">
        <v>2256</v>
      </c>
    </row>
    <row r="2879" spans="2:5">
      <c r="B2879" s="83">
        <v>1650137</v>
      </c>
      <c r="C2879">
        <v>0.18</v>
      </c>
      <c r="D2879" s="84">
        <v>43587.708333333336</v>
      </c>
      <c r="E2879" t="s">
        <v>2257</v>
      </c>
    </row>
    <row r="2880" spans="2:5">
      <c r="B2880" s="83">
        <v>1156126</v>
      </c>
      <c r="C2880">
        <v>0.18</v>
      </c>
      <c r="D2880" s="84">
        <v>42557.449143518519</v>
      </c>
      <c r="E2880" t="s">
        <v>324</v>
      </c>
    </row>
    <row r="2881" spans="2:5">
      <c r="B2881" s="83">
        <v>1505124</v>
      </c>
      <c r="C2881">
        <v>0.18</v>
      </c>
      <c r="D2881" s="84">
        <v>43746.729421296295</v>
      </c>
      <c r="E2881" t="s">
        <v>2258</v>
      </c>
    </row>
    <row r="2882" spans="2:5">
      <c r="B2882" s="83">
        <v>97413</v>
      </c>
      <c r="C2882">
        <v>0.18</v>
      </c>
      <c r="D2882" s="84">
        <v>43267.439502314817</v>
      </c>
      <c r="E2882" t="s">
        <v>2259</v>
      </c>
    </row>
    <row r="2883" spans="2:5">
      <c r="B2883" s="83">
        <v>147727</v>
      </c>
      <c r="C2883">
        <v>0.18</v>
      </c>
      <c r="D2883" s="84">
        <v>43075.69263888889</v>
      </c>
      <c r="E2883" t="s">
        <v>218</v>
      </c>
    </row>
    <row r="2884" spans="2:5">
      <c r="B2884" s="83">
        <v>87658</v>
      </c>
      <c r="C2884">
        <v>0.18</v>
      </c>
      <c r="D2884" s="84">
        <v>41672.418599537035</v>
      </c>
      <c r="E2884" t="s">
        <v>2260</v>
      </c>
    </row>
    <row r="2885" spans="2:5">
      <c r="B2885" s="83">
        <v>1302995</v>
      </c>
      <c r="C2885">
        <v>0.18</v>
      </c>
      <c r="D2885" s="84">
        <v>43445.792361111111</v>
      </c>
      <c r="E2885" t="s">
        <v>2261</v>
      </c>
    </row>
    <row r="2886" spans="2:5">
      <c r="B2886" s="83">
        <v>224684</v>
      </c>
      <c r="C2886">
        <v>0.18</v>
      </c>
      <c r="D2886" s="84">
        <v>42922.72724537037</v>
      </c>
      <c r="E2886" t="s">
        <v>2262</v>
      </c>
    </row>
    <row r="2887" spans="2:5">
      <c r="B2887" s="83">
        <v>1339281</v>
      </c>
      <c r="C2887">
        <v>0.18</v>
      </c>
      <c r="D2887" s="84">
        <v>42359.395833333336</v>
      </c>
      <c r="E2887" t="s">
        <v>2263</v>
      </c>
    </row>
    <row r="2888" spans="2:5">
      <c r="B2888" s="83">
        <v>437687</v>
      </c>
      <c r="C2888">
        <v>0.18</v>
      </c>
      <c r="D2888" s="84">
        <v>41593.694201388891</v>
      </c>
      <c r="E2888" t="s">
        <v>359</v>
      </c>
    </row>
    <row r="2889" spans="2:5">
      <c r="B2889" s="83">
        <v>686906</v>
      </c>
      <c r="C2889">
        <v>0.18</v>
      </c>
      <c r="D2889" s="84">
        <v>43355.736111111109</v>
      </c>
      <c r="E2889" t="s">
        <v>2264</v>
      </c>
    </row>
    <row r="2890" spans="2:5">
      <c r="B2890" s="83">
        <v>190240</v>
      </c>
      <c r="C2890">
        <v>0.18</v>
      </c>
      <c r="D2890" s="84">
        <v>43171.534305555557</v>
      </c>
      <c r="E2890" t="s">
        <v>218</v>
      </c>
    </row>
    <row r="2891" spans="2:5">
      <c r="B2891" s="83">
        <v>106725</v>
      </c>
      <c r="C2891">
        <v>0.18</v>
      </c>
      <c r="D2891" s="84">
        <v>42544.770833333336</v>
      </c>
      <c r="E2891" t="s">
        <v>2265</v>
      </c>
    </row>
    <row r="2892" spans="2:5">
      <c r="B2892" s="83">
        <v>92795</v>
      </c>
      <c r="C2892">
        <v>0.18</v>
      </c>
      <c r="D2892" s="84">
        <v>42853.423738425925</v>
      </c>
      <c r="E2892" t="s">
        <v>439</v>
      </c>
    </row>
    <row r="2893" spans="2:5">
      <c r="B2893" s="83">
        <v>120257</v>
      </c>
      <c r="C2893">
        <v>0.18</v>
      </c>
      <c r="D2893" s="84">
        <v>43244.505752314813</v>
      </c>
      <c r="E2893" t="s">
        <v>218</v>
      </c>
    </row>
    <row r="2894" spans="2:5">
      <c r="B2894" s="83">
        <v>59900</v>
      </c>
      <c r="C2894">
        <v>0.18</v>
      </c>
      <c r="D2894" s="84">
        <v>42905.388148148151</v>
      </c>
      <c r="E2894" t="s">
        <v>861</v>
      </c>
    </row>
    <row r="2895" spans="2:5">
      <c r="B2895" s="83">
        <v>19574</v>
      </c>
      <c r="C2895">
        <v>0.18</v>
      </c>
      <c r="D2895" s="84">
        <v>43104.510787037034</v>
      </c>
      <c r="E2895" t="s">
        <v>218</v>
      </c>
    </row>
    <row r="2896" spans="2:5">
      <c r="B2896" s="83">
        <v>192081</v>
      </c>
      <c r="C2896">
        <v>0.18</v>
      </c>
      <c r="D2896" s="84">
        <v>43113.430127314816</v>
      </c>
      <c r="E2896" t="s">
        <v>2266</v>
      </c>
    </row>
    <row r="2897" spans="2:5">
      <c r="B2897" s="83">
        <v>332450</v>
      </c>
      <c r="C2897">
        <v>0.18</v>
      </c>
      <c r="D2897" s="84">
        <v>42930.395833333336</v>
      </c>
      <c r="E2897" t="s">
        <v>2267</v>
      </c>
    </row>
    <row r="2898" spans="2:5">
      <c r="B2898" s="83">
        <v>188426</v>
      </c>
      <c r="C2898">
        <v>0.18</v>
      </c>
      <c r="D2898" s="84">
        <v>43218.419374999998</v>
      </c>
      <c r="E2898" t="s">
        <v>2268</v>
      </c>
    </row>
    <row r="2899" spans="2:5">
      <c r="B2899" s="83">
        <v>187984</v>
      </c>
      <c r="C2899">
        <v>0.18</v>
      </c>
      <c r="D2899" s="84">
        <v>43022.5</v>
      </c>
      <c r="E2899" t="s">
        <v>2269</v>
      </c>
    </row>
    <row r="2900" spans="2:5">
      <c r="B2900" s="83">
        <v>1155621</v>
      </c>
      <c r="C2900">
        <v>0.18</v>
      </c>
      <c r="D2900" s="84">
        <v>42771.424421296295</v>
      </c>
      <c r="E2900" t="s">
        <v>1869</v>
      </c>
    </row>
    <row r="2901" spans="2:5">
      <c r="B2901" s="83">
        <v>137488</v>
      </c>
      <c r="C2901">
        <v>0.18</v>
      </c>
      <c r="D2901" s="84">
        <v>43575.418819444443</v>
      </c>
      <c r="E2901" t="s">
        <v>2270</v>
      </c>
    </row>
    <row r="2902" spans="2:5">
      <c r="B2902" s="83">
        <v>122841</v>
      </c>
      <c r="C2902">
        <v>0.18</v>
      </c>
      <c r="D2902" s="84">
        <v>43195.508692129632</v>
      </c>
      <c r="E2902" t="s">
        <v>218</v>
      </c>
    </row>
    <row r="2903" spans="2:5">
      <c r="B2903" s="83">
        <v>168191</v>
      </c>
      <c r="C2903">
        <v>0.18</v>
      </c>
      <c r="D2903" s="84">
        <v>43684.735694444447</v>
      </c>
      <c r="E2903" t="s">
        <v>2271</v>
      </c>
    </row>
    <row r="2904" spans="2:5">
      <c r="B2904" s="83">
        <v>124005</v>
      </c>
      <c r="C2904">
        <v>0.18</v>
      </c>
      <c r="D2904" s="84">
        <v>42859.707071759258</v>
      </c>
      <c r="E2904" t="s">
        <v>2272</v>
      </c>
    </row>
    <row r="2905" spans="2:5">
      <c r="B2905" s="83">
        <v>103235</v>
      </c>
      <c r="C2905">
        <v>0.18</v>
      </c>
      <c r="D2905" s="84">
        <v>43645.438321759262</v>
      </c>
      <c r="E2905" t="s">
        <v>2273</v>
      </c>
    </row>
    <row r="2906" spans="2:5">
      <c r="B2906" s="83">
        <v>137569</v>
      </c>
      <c r="C2906">
        <v>0.18</v>
      </c>
      <c r="D2906" s="84">
        <v>43624.417685185188</v>
      </c>
      <c r="E2906" t="s">
        <v>1877</v>
      </c>
    </row>
    <row r="2907" spans="2:5">
      <c r="B2907" s="83">
        <v>783002</v>
      </c>
      <c r="C2907">
        <v>0.18</v>
      </c>
      <c r="D2907" s="84">
        <v>41657.760694444441</v>
      </c>
      <c r="E2907" t="s">
        <v>2274</v>
      </c>
    </row>
    <row r="2908" spans="2:5">
      <c r="B2908" s="83">
        <v>175748</v>
      </c>
      <c r="C2908">
        <v>0.18</v>
      </c>
      <c r="D2908" s="84">
        <v>43372.416666666664</v>
      </c>
      <c r="E2908" t="s">
        <v>2275</v>
      </c>
    </row>
    <row r="2909" spans="2:5">
      <c r="B2909" s="83">
        <v>14414</v>
      </c>
      <c r="C2909">
        <v>0.18</v>
      </c>
      <c r="D2909" s="84">
        <v>43006.376400462963</v>
      </c>
      <c r="E2909" t="s">
        <v>247</v>
      </c>
    </row>
    <row r="2910" spans="2:5">
      <c r="B2910" s="83">
        <v>1294820</v>
      </c>
      <c r="C2910">
        <v>0.18</v>
      </c>
      <c r="D2910" s="84">
        <v>42389.451770833337</v>
      </c>
      <c r="E2910" t="s">
        <v>2234</v>
      </c>
    </row>
    <row r="2911" spans="2:5">
      <c r="B2911" s="83">
        <v>24171</v>
      </c>
      <c r="C2911">
        <v>0.18</v>
      </c>
      <c r="D2911" s="84">
        <v>43269.504849537036</v>
      </c>
      <c r="E2911" t="s">
        <v>218</v>
      </c>
    </row>
    <row r="2912" spans="2:5">
      <c r="B2912" s="83">
        <v>162776</v>
      </c>
      <c r="C2912">
        <v>0.18</v>
      </c>
      <c r="D2912" s="84">
        <v>43286.708333333336</v>
      </c>
      <c r="E2912" t="s">
        <v>2276</v>
      </c>
    </row>
    <row r="2913" spans="2:5">
      <c r="B2913" s="83">
        <v>83969</v>
      </c>
      <c r="C2913">
        <v>0.18</v>
      </c>
      <c r="D2913" s="84">
        <v>41670.395833333336</v>
      </c>
      <c r="E2913" t="s">
        <v>2277</v>
      </c>
    </row>
    <row r="2914" spans="2:5">
      <c r="B2914" s="83">
        <v>21298</v>
      </c>
      <c r="C2914">
        <v>0.18</v>
      </c>
      <c r="D2914" s="84">
        <v>43110.281331018516</v>
      </c>
      <c r="E2914" t="s">
        <v>2278</v>
      </c>
    </row>
    <row r="2915" spans="2:5">
      <c r="B2915" s="83">
        <v>130138</v>
      </c>
      <c r="C2915">
        <v>0.18</v>
      </c>
      <c r="D2915" s="84">
        <v>43278.156331018516</v>
      </c>
      <c r="E2915" t="s">
        <v>1936</v>
      </c>
    </row>
    <row r="2916" spans="2:5">
      <c r="B2916" s="83">
        <v>1078395</v>
      </c>
      <c r="C2916">
        <v>0.18</v>
      </c>
      <c r="D2916" s="84">
        <v>41680.427152777775</v>
      </c>
      <c r="E2916" t="s">
        <v>2279</v>
      </c>
    </row>
    <row r="2917" spans="2:5">
      <c r="B2917" s="83">
        <v>2121470</v>
      </c>
      <c r="C2917">
        <v>0.18</v>
      </c>
      <c r="D2917" s="84">
        <v>42788.708333333336</v>
      </c>
      <c r="E2917" t="s">
        <v>2280</v>
      </c>
    </row>
    <row r="2918" spans="2:5">
      <c r="B2918" s="83">
        <v>202841</v>
      </c>
      <c r="C2918">
        <v>0.18</v>
      </c>
      <c r="D2918" s="84">
        <v>43438.729166666664</v>
      </c>
      <c r="E2918" t="s">
        <v>2281</v>
      </c>
    </row>
    <row r="2919" spans="2:5">
      <c r="B2919" s="83">
        <v>77217</v>
      </c>
      <c r="C2919">
        <v>0.18</v>
      </c>
      <c r="D2919" s="84">
        <v>43320.729166666664</v>
      </c>
      <c r="E2919" t="s">
        <v>2282</v>
      </c>
    </row>
    <row r="2920" spans="2:5">
      <c r="B2920" s="83">
        <v>80603</v>
      </c>
      <c r="C2920">
        <v>0.18</v>
      </c>
      <c r="D2920" s="84">
        <v>43315.724097222221</v>
      </c>
      <c r="E2920" t="s">
        <v>2283</v>
      </c>
    </row>
    <row r="2921" spans="2:5">
      <c r="B2921" s="83">
        <v>188963</v>
      </c>
      <c r="C2921">
        <v>0.18</v>
      </c>
      <c r="D2921" s="84">
        <v>43583.418692129628</v>
      </c>
      <c r="E2921" t="s">
        <v>2284</v>
      </c>
    </row>
    <row r="2922" spans="2:5">
      <c r="B2922" s="83">
        <v>1623431</v>
      </c>
      <c r="C2922">
        <v>0.18</v>
      </c>
      <c r="D2922" s="84">
        <v>43423.44667824074</v>
      </c>
      <c r="E2922" t="s">
        <v>2285</v>
      </c>
    </row>
    <row r="2923" spans="2:5">
      <c r="B2923" s="83">
        <v>140638</v>
      </c>
      <c r="C2923">
        <v>0.18</v>
      </c>
      <c r="D2923" s="84">
        <v>43250.535775462966</v>
      </c>
      <c r="E2923" t="s">
        <v>218</v>
      </c>
    </row>
    <row r="2924" spans="2:5">
      <c r="B2924" s="83">
        <v>195607</v>
      </c>
      <c r="C2924">
        <v>0.18</v>
      </c>
      <c r="D2924" s="84">
        <v>42748.729166666664</v>
      </c>
      <c r="E2924" t="s">
        <v>2286</v>
      </c>
    </row>
    <row r="2925" spans="2:5">
      <c r="B2925" s="83">
        <v>39967</v>
      </c>
      <c r="C2925">
        <v>0.18</v>
      </c>
      <c r="D2925" s="84">
        <v>43252.40452546296</v>
      </c>
      <c r="E2925" t="s">
        <v>1523</v>
      </c>
    </row>
    <row r="2926" spans="2:5">
      <c r="B2926" s="83">
        <v>40158</v>
      </c>
      <c r="C2926">
        <v>0.18</v>
      </c>
      <c r="D2926" s="84">
        <v>43278.305451388886</v>
      </c>
      <c r="E2926" t="s">
        <v>1936</v>
      </c>
    </row>
    <row r="2927" spans="2:5">
      <c r="B2927" s="83">
        <v>87860</v>
      </c>
      <c r="C2927">
        <v>0.18</v>
      </c>
      <c r="D2927" s="84">
        <v>43334.505902777775</v>
      </c>
      <c r="E2927" t="s">
        <v>218</v>
      </c>
    </row>
    <row r="2928" spans="2:5">
      <c r="B2928" s="83">
        <v>1696459</v>
      </c>
      <c r="C2928">
        <v>0.18</v>
      </c>
      <c r="D2928" s="84">
        <v>43539.734675925924</v>
      </c>
      <c r="E2928" t="s">
        <v>487</v>
      </c>
    </row>
    <row r="2929" spans="2:5">
      <c r="B2929" s="83">
        <v>1653837</v>
      </c>
      <c r="C2929">
        <v>0.18</v>
      </c>
      <c r="D2929" s="84">
        <v>43452.792962962965</v>
      </c>
      <c r="E2929" t="s">
        <v>2287</v>
      </c>
    </row>
    <row r="2930" spans="2:5">
      <c r="B2930" s="83">
        <v>111081</v>
      </c>
      <c r="C2930">
        <v>0.18</v>
      </c>
      <c r="D2930" s="84">
        <v>43768.740023148152</v>
      </c>
      <c r="E2930" t="s">
        <v>2288</v>
      </c>
    </row>
    <row r="2931" spans="2:5">
      <c r="B2931" s="83">
        <v>1911382</v>
      </c>
      <c r="C2931">
        <v>0.18</v>
      </c>
      <c r="D2931" s="84">
        <v>42963.708333333336</v>
      </c>
      <c r="E2931" t="s">
        <v>2289</v>
      </c>
    </row>
    <row r="2932" spans="2:5">
      <c r="B2932" s="83">
        <v>135162</v>
      </c>
      <c r="C2932">
        <v>0.18</v>
      </c>
      <c r="D2932" s="84">
        <v>43301.6875</v>
      </c>
      <c r="E2932" t="s">
        <v>2290</v>
      </c>
    </row>
    <row r="2933" spans="2:5">
      <c r="B2933" s="83">
        <v>109255</v>
      </c>
      <c r="C2933">
        <v>0.18</v>
      </c>
      <c r="D2933" s="84">
        <v>43282.418900462966</v>
      </c>
      <c r="E2933" t="s">
        <v>1965</v>
      </c>
    </row>
    <row r="2934" spans="2:5">
      <c r="B2934" s="83">
        <v>991842</v>
      </c>
      <c r="C2934">
        <v>0.18</v>
      </c>
      <c r="D2934" s="84">
        <v>42836.75</v>
      </c>
      <c r="E2934" t="s">
        <v>196</v>
      </c>
    </row>
    <row r="2935" spans="2:5">
      <c r="B2935" s="83">
        <v>36132</v>
      </c>
      <c r="C2935">
        <v>0.18</v>
      </c>
      <c r="D2935" s="84">
        <v>43116.524305555555</v>
      </c>
      <c r="E2935" t="s">
        <v>1998</v>
      </c>
    </row>
    <row r="2936" spans="2:5">
      <c r="B2936" s="83">
        <v>189274</v>
      </c>
      <c r="C2936">
        <v>0.18</v>
      </c>
      <c r="D2936" s="84">
        <v>43117.539629629631</v>
      </c>
      <c r="E2936" t="s">
        <v>218</v>
      </c>
    </row>
    <row r="2937" spans="2:5">
      <c r="B2937" s="83">
        <v>19897</v>
      </c>
      <c r="C2937">
        <v>0.18</v>
      </c>
      <c r="D2937" s="84">
        <v>43264.55364583333</v>
      </c>
      <c r="E2937" t="s">
        <v>218</v>
      </c>
    </row>
    <row r="2938" spans="2:5">
      <c r="B2938" s="83">
        <v>1668853</v>
      </c>
      <c r="C2938">
        <v>0.18</v>
      </c>
      <c r="D2938" s="84">
        <v>43662.401354166665</v>
      </c>
      <c r="E2938" t="s">
        <v>2291</v>
      </c>
    </row>
    <row r="2939" spans="2:5">
      <c r="B2939" s="83">
        <v>236936</v>
      </c>
      <c r="C2939">
        <v>0.18</v>
      </c>
      <c r="D2939" s="84">
        <v>42945.416666666664</v>
      </c>
      <c r="E2939" t="s">
        <v>2292</v>
      </c>
    </row>
    <row r="2940" spans="2:5">
      <c r="B2940" s="83">
        <v>92704</v>
      </c>
      <c r="C2940">
        <v>0.18</v>
      </c>
      <c r="D2940" s="84">
        <v>42559.460520833331</v>
      </c>
      <c r="E2940" t="s">
        <v>2293</v>
      </c>
    </row>
    <row r="2941" spans="2:5">
      <c r="B2941" s="83">
        <v>196053</v>
      </c>
      <c r="C2941">
        <v>0.18</v>
      </c>
      <c r="D2941" s="84">
        <v>43222.606238425928</v>
      </c>
      <c r="E2941" t="s">
        <v>2294</v>
      </c>
    </row>
    <row r="2942" spans="2:5">
      <c r="B2942" s="83">
        <v>437519</v>
      </c>
      <c r="C2942">
        <v>0.18</v>
      </c>
      <c r="D2942" s="84">
        <v>43348.708333333336</v>
      </c>
      <c r="E2942" t="s">
        <v>2295</v>
      </c>
    </row>
    <row r="2943" spans="2:5">
      <c r="B2943" s="83">
        <v>222669</v>
      </c>
      <c r="C2943">
        <v>0.18</v>
      </c>
      <c r="D2943" s="84">
        <v>42878.739583333336</v>
      </c>
      <c r="E2943" t="s">
        <v>2296</v>
      </c>
    </row>
    <row r="2944" spans="2:5">
      <c r="B2944" s="83">
        <v>200180</v>
      </c>
      <c r="C2944">
        <v>0.18</v>
      </c>
      <c r="D2944" s="84">
        <v>43484.419583333336</v>
      </c>
      <c r="E2944" t="s">
        <v>2297</v>
      </c>
    </row>
    <row r="2945" spans="2:5">
      <c r="B2945" s="83">
        <v>24093</v>
      </c>
      <c r="C2945">
        <v>0.18</v>
      </c>
      <c r="D2945" s="84">
        <v>43371.29178240741</v>
      </c>
      <c r="E2945" t="s">
        <v>2117</v>
      </c>
    </row>
    <row r="2946" spans="2:5">
      <c r="B2946" s="83">
        <v>172070</v>
      </c>
      <c r="C2946">
        <v>0.18</v>
      </c>
      <c r="D2946" s="84">
        <v>43228.418773148151</v>
      </c>
      <c r="E2946" t="s">
        <v>2298</v>
      </c>
    </row>
    <row r="2947" spans="2:5">
      <c r="B2947" s="83">
        <v>43580</v>
      </c>
      <c r="C2947">
        <v>0.18</v>
      </c>
      <c r="D2947" s="84">
        <v>43379.302673611113</v>
      </c>
      <c r="E2947" t="s">
        <v>2299</v>
      </c>
    </row>
    <row r="2948" spans="2:5">
      <c r="B2948" s="83">
        <v>117703</v>
      </c>
      <c r="C2948">
        <v>0.18</v>
      </c>
      <c r="D2948" s="84">
        <v>43106.566817129627</v>
      </c>
      <c r="E2948" t="s">
        <v>2300</v>
      </c>
    </row>
    <row r="2949" spans="2:5">
      <c r="B2949" s="83">
        <v>30313</v>
      </c>
      <c r="C2949">
        <v>0.18</v>
      </c>
      <c r="D2949" s="84">
        <v>42739.468449074076</v>
      </c>
      <c r="E2949" t="s">
        <v>2196</v>
      </c>
    </row>
    <row r="2950" spans="2:5">
      <c r="B2950" s="83">
        <v>182474</v>
      </c>
      <c r="C2950">
        <v>0.18</v>
      </c>
      <c r="D2950" s="84">
        <v>43106.510254629633</v>
      </c>
      <c r="E2950" t="s">
        <v>218</v>
      </c>
    </row>
    <row r="2951" spans="2:5">
      <c r="B2951" s="83">
        <v>200844</v>
      </c>
      <c r="C2951">
        <v>0.18</v>
      </c>
      <c r="D2951" s="84">
        <v>41608.670810185184</v>
      </c>
      <c r="E2951" t="s">
        <v>2301</v>
      </c>
    </row>
    <row r="2952" spans="2:5">
      <c r="B2952" s="83">
        <v>84043</v>
      </c>
      <c r="C2952">
        <v>0.18</v>
      </c>
      <c r="D2952" s="84">
        <v>43351.397511574076</v>
      </c>
      <c r="E2952" t="s">
        <v>2302</v>
      </c>
    </row>
    <row r="2953" spans="2:5">
      <c r="B2953" s="83">
        <v>122570</v>
      </c>
      <c r="C2953">
        <v>0.18</v>
      </c>
      <c r="D2953" s="84">
        <v>43022.520833333336</v>
      </c>
      <c r="E2953" t="s">
        <v>2303</v>
      </c>
    </row>
    <row r="2954" spans="2:5">
      <c r="B2954" s="83">
        <v>119927</v>
      </c>
      <c r="C2954">
        <v>0.18</v>
      </c>
      <c r="D2954" s="84">
        <v>42875.434027777781</v>
      </c>
      <c r="E2954" t="s">
        <v>989</v>
      </c>
    </row>
    <row r="2955" spans="2:5">
      <c r="B2955" s="83">
        <v>1566752</v>
      </c>
      <c r="C2955">
        <v>0.18</v>
      </c>
      <c r="D2955" s="84">
        <v>43758.423946759256</v>
      </c>
      <c r="E2955" t="s">
        <v>2304</v>
      </c>
    </row>
    <row r="2956" spans="2:5">
      <c r="B2956" s="83">
        <v>39408</v>
      </c>
      <c r="C2956">
        <v>0.18</v>
      </c>
      <c r="D2956" s="84">
        <v>43164.771273148152</v>
      </c>
      <c r="E2956" t="s">
        <v>2305</v>
      </c>
    </row>
    <row r="2957" spans="2:5">
      <c r="B2957" s="83">
        <v>2007324</v>
      </c>
      <c r="C2957">
        <v>0.18</v>
      </c>
      <c r="D2957" s="84">
        <v>42877.517013888886</v>
      </c>
      <c r="E2957" t="s">
        <v>2306</v>
      </c>
    </row>
    <row r="2958" spans="2:5">
      <c r="B2958" s="83">
        <v>140716</v>
      </c>
      <c r="C2958">
        <v>0.18</v>
      </c>
      <c r="D2958" s="84">
        <v>43224.749074074076</v>
      </c>
      <c r="E2958" t="s">
        <v>2307</v>
      </c>
    </row>
    <row r="2959" spans="2:5">
      <c r="B2959" s="83">
        <v>199047</v>
      </c>
      <c r="C2959">
        <v>0.18</v>
      </c>
      <c r="D2959" s="84">
        <v>43288.416666666664</v>
      </c>
      <c r="E2959" t="s">
        <v>2308</v>
      </c>
    </row>
    <row r="2960" spans="2:5">
      <c r="B2960" s="83">
        <v>1245582</v>
      </c>
      <c r="C2960">
        <v>0.18</v>
      </c>
      <c r="D2960" s="84">
        <v>42911.5</v>
      </c>
      <c r="E2960" t="s">
        <v>1339</v>
      </c>
    </row>
    <row r="2961" spans="2:5">
      <c r="B2961" s="83">
        <v>52972</v>
      </c>
      <c r="C2961">
        <v>0.18</v>
      </c>
      <c r="D2961" s="84">
        <v>43354.502928240741</v>
      </c>
      <c r="E2961" t="s">
        <v>218</v>
      </c>
    </row>
    <row r="2962" spans="2:5">
      <c r="B2962" s="83">
        <v>20682</v>
      </c>
      <c r="C2962">
        <v>0.18</v>
      </c>
      <c r="D2962" s="84">
        <v>42712.75984953704</v>
      </c>
      <c r="E2962" t="s">
        <v>2309</v>
      </c>
    </row>
    <row r="2963" spans="2:5">
      <c r="B2963" s="83">
        <v>191586</v>
      </c>
      <c r="C2963">
        <v>0.18</v>
      </c>
      <c r="D2963" s="84">
        <v>43196.741018518522</v>
      </c>
      <c r="E2963" t="s">
        <v>2310</v>
      </c>
    </row>
    <row r="2964" spans="2:5">
      <c r="B2964" s="83">
        <v>180468</v>
      </c>
      <c r="C2964">
        <v>0.18</v>
      </c>
      <c r="D2964" s="84">
        <v>43241.533101851855</v>
      </c>
      <c r="E2964" t="s">
        <v>218</v>
      </c>
    </row>
    <row r="2965" spans="2:5">
      <c r="B2965" s="83">
        <v>68501</v>
      </c>
      <c r="C2965">
        <v>0.18</v>
      </c>
      <c r="D2965" s="84">
        <v>42839.715277777781</v>
      </c>
      <c r="E2965" t="s">
        <v>2311</v>
      </c>
    </row>
    <row r="2966" spans="2:5">
      <c r="B2966" s="83">
        <v>1266531</v>
      </c>
      <c r="C2966">
        <v>0.18</v>
      </c>
      <c r="D2966" s="84">
        <v>42385.416666666664</v>
      </c>
      <c r="E2966" t="s">
        <v>2312</v>
      </c>
    </row>
    <row r="2967" spans="2:5">
      <c r="B2967" s="83">
        <v>1172188</v>
      </c>
      <c r="C2967">
        <v>0.18</v>
      </c>
      <c r="D2967" s="84">
        <v>43614.760416666664</v>
      </c>
      <c r="E2967" t="s">
        <v>2313</v>
      </c>
    </row>
    <row r="2968" spans="2:5">
      <c r="B2968" s="83">
        <v>109641</v>
      </c>
      <c r="C2968">
        <v>0.18</v>
      </c>
      <c r="D2968" s="84">
        <v>43258.508738425924</v>
      </c>
      <c r="E2968" t="s">
        <v>218</v>
      </c>
    </row>
    <row r="2969" spans="2:5">
      <c r="B2969" s="83">
        <v>324576</v>
      </c>
      <c r="C2969">
        <v>0.18</v>
      </c>
      <c r="D2969" s="84">
        <v>43252.418680555558</v>
      </c>
      <c r="E2969" t="s">
        <v>1523</v>
      </c>
    </row>
    <row r="2970" spans="2:5">
      <c r="B2970" s="83">
        <v>1464223</v>
      </c>
      <c r="C2970">
        <v>0.18</v>
      </c>
      <c r="D2970" s="84">
        <v>43432.824108796296</v>
      </c>
      <c r="E2970" t="s">
        <v>2314</v>
      </c>
    </row>
    <row r="2971" spans="2:5">
      <c r="B2971" s="83">
        <v>106104</v>
      </c>
      <c r="C2971">
        <v>0.18</v>
      </c>
      <c r="D2971" s="84">
        <v>43173.504988425928</v>
      </c>
      <c r="E2971" t="s">
        <v>218</v>
      </c>
    </row>
    <row r="2972" spans="2:5">
      <c r="B2972" s="83">
        <v>646950</v>
      </c>
      <c r="C2972">
        <v>0.18</v>
      </c>
      <c r="D2972" s="84">
        <v>43415.379942129628</v>
      </c>
      <c r="E2972" t="s">
        <v>1880</v>
      </c>
    </row>
    <row r="2973" spans="2:5">
      <c r="B2973" s="83">
        <v>936523</v>
      </c>
      <c r="C2973">
        <v>0.18</v>
      </c>
      <c r="D2973" s="84">
        <v>41964.414247685185</v>
      </c>
      <c r="E2973" t="s">
        <v>1356</v>
      </c>
    </row>
    <row r="2974" spans="2:5">
      <c r="B2974" s="83">
        <v>96201</v>
      </c>
      <c r="C2974">
        <v>0.18</v>
      </c>
      <c r="D2974" s="84">
        <v>43190.407233796293</v>
      </c>
      <c r="E2974" t="s">
        <v>2315</v>
      </c>
    </row>
    <row r="2975" spans="2:5">
      <c r="B2975" s="83">
        <v>753710</v>
      </c>
      <c r="C2975">
        <v>0.18</v>
      </c>
      <c r="D2975" s="84">
        <v>41975.729513888888</v>
      </c>
      <c r="E2975" t="s">
        <v>2301</v>
      </c>
    </row>
    <row r="2976" spans="2:5">
      <c r="B2976" s="83">
        <v>85785</v>
      </c>
      <c r="C2976">
        <v>0.18</v>
      </c>
      <c r="D2976" s="84">
        <v>43281.41777777778</v>
      </c>
      <c r="E2976" t="s">
        <v>2316</v>
      </c>
    </row>
    <row r="2977" spans="2:5">
      <c r="B2977" s="83">
        <v>204649</v>
      </c>
      <c r="C2977">
        <v>0.18</v>
      </c>
      <c r="D2977" s="84">
        <v>43500.30369212963</v>
      </c>
      <c r="E2977" t="s">
        <v>1997</v>
      </c>
    </row>
    <row r="2978" spans="2:5">
      <c r="B2978" s="83">
        <v>273993</v>
      </c>
      <c r="C2978">
        <v>0.18</v>
      </c>
      <c r="D2978" s="84">
        <v>42782.75</v>
      </c>
      <c r="E2978" t="s">
        <v>2317</v>
      </c>
    </row>
    <row r="2979" spans="2:5">
      <c r="B2979" s="83">
        <v>1571062</v>
      </c>
      <c r="C2979">
        <v>0.18</v>
      </c>
      <c r="D2979" s="84">
        <v>43735.708333333336</v>
      </c>
      <c r="E2979" t="s">
        <v>2318</v>
      </c>
    </row>
    <row r="2980" spans="2:5">
      <c r="B2980" s="83">
        <v>995525</v>
      </c>
      <c r="C2980">
        <v>0.18</v>
      </c>
      <c r="D2980" s="84">
        <v>43595.708333333336</v>
      </c>
      <c r="E2980" t="s">
        <v>2319</v>
      </c>
    </row>
    <row r="2981" spans="2:5">
      <c r="B2981" s="83">
        <v>1680507</v>
      </c>
      <c r="C2981">
        <v>0.18</v>
      </c>
      <c r="D2981" s="84">
        <v>43597.425532407404</v>
      </c>
      <c r="E2981" t="s">
        <v>2320</v>
      </c>
    </row>
    <row r="2982" spans="2:5">
      <c r="B2982" s="83">
        <v>1297233</v>
      </c>
      <c r="C2982">
        <v>0.18</v>
      </c>
      <c r="D2982" s="84">
        <v>42392.416666666664</v>
      </c>
      <c r="E2982" t="s">
        <v>2321</v>
      </c>
    </row>
    <row r="2983" spans="2:5">
      <c r="B2983" s="83">
        <v>92576</v>
      </c>
      <c r="C2983">
        <v>0.18</v>
      </c>
      <c r="D2983" s="84">
        <v>43393.303680555553</v>
      </c>
      <c r="E2983" t="s">
        <v>2068</v>
      </c>
    </row>
    <row r="2984" spans="2:5">
      <c r="B2984" s="83">
        <v>1523519</v>
      </c>
      <c r="C2984">
        <v>0.18</v>
      </c>
      <c r="D2984" s="84">
        <v>42542.781307870369</v>
      </c>
      <c r="E2984" t="s">
        <v>2322</v>
      </c>
    </row>
    <row r="2985" spans="2:5">
      <c r="B2985" s="83">
        <v>934309</v>
      </c>
      <c r="C2985">
        <v>0.18</v>
      </c>
      <c r="D2985" s="84">
        <v>43060.708333333336</v>
      </c>
      <c r="E2985" t="s">
        <v>2323</v>
      </c>
    </row>
    <row r="2986" spans="2:5">
      <c r="B2986" s="83">
        <v>84689</v>
      </c>
      <c r="C2986">
        <v>0.18</v>
      </c>
      <c r="D2986" s="84">
        <v>43115.71875</v>
      </c>
      <c r="E2986" t="s">
        <v>2324</v>
      </c>
    </row>
    <row r="2987" spans="2:5">
      <c r="B2987" s="83">
        <v>71988</v>
      </c>
      <c r="C2987">
        <v>0.18</v>
      </c>
      <c r="D2987" s="84">
        <v>43585.592766203707</v>
      </c>
      <c r="E2987" t="s">
        <v>2325</v>
      </c>
    </row>
    <row r="2988" spans="2:5">
      <c r="B2988" s="83">
        <v>289072</v>
      </c>
      <c r="C2988">
        <v>0.18</v>
      </c>
      <c r="D2988" s="84">
        <v>43666.41883101852</v>
      </c>
      <c r="E2988" t="s">
        <v>2326</v>
      </c>
    </row>
    <row r="2989" spans="2:5">
      <c r="B2989" s="83">
        <v>106045</v>
      </c>
      <c r="C2989">
        <v>0.18</v>
      </c>
      <c r="D2989" s="84">
        <v>43152.508402777778</v>
      </c>
      <c r="E2989" t="s">
        <v>218</v>
      </c>
    </row>
    <row r="2990" spans="2:5">
      <c r="B2990" s="83">
        <v>166349</v>
      </c>
      <c r="C2990">
        <v>0.18</v>
      </c>
      <c r="D2990" s="84">
        <v>42953.430555555555</v>
      </c>
      <c r="E2990" t="s">
        <v>2327</v>
      </c>
    </row>
    <row r="2991" spans="2:5">
      <c r="B2991" s="83">
        <v>162162</v>
      </c>
      <c r="C2991">
        <v>0.18</v>
      </c>
      <c r="D2991" s="84">
        <v>42853.423472222225</v>
      </c>
      <c r="E2991" t="s">
        <v>2328</v>
      </c>
    </row>
    <row r="2992" spans="2:5">
      <c r="B2992" s="83">
        <v>62851</v>
      </c>
      <c r="C2992">
        <v>0.18</v>
      </c>
      <c r="D2992" s="84">
        <v>43125.504953703705</v>
      </c>
      <c r="E2992" t="s">
        <v>218</v>
      </c>
    </row>
    <row r="2993" spans="2:5">
      <c r="B2993" s="83">
        <v>56048</v>
      </c>
      <c r="C2993">
        <v>0.18</v>
      </c>
      <c r="D2993" s="84">
        <v>43320.540520833332</v>
      </c>
      <c r="E2993" t="s">
        <v>218</v>
      </c>
    </row>
    <row r="2994" spans="2:5">
      <c r="B2994" s="83">
        <v>575733</v>
      </c>
      <c r="C2994">
        <v>0.18</v>
      </c>
      <c r="D2994" s="84">
        <v>43434.708333333336</v>
      </c>
      <c r="E2994" t="s">
        <v>2329</v>
      </c>
    </row>
    <row r="2995" spans="2:5">
      <c r="B2995" s="83">
        <v>138539</v>
      </c>
      <c r="C2995">
        <v>0.18</v>
      </c>
      <c r="D2995" s="84">
        <v>43130.729166666664</v>
      </c>
      <c r="E2995" t="s">
        <v>2330</v>
      </c>
    </row>
    <row r="2996" spans="2:5">
      <c r="B2996" s="83">
        <v>105079</v>
      </c>
      <c r="C2996">
        <v>0.18</v>
      </c>
      <c r="D2996" s="84">
        <v>43145.504224537035</v>
      </c>
      <c r="E2996" t="s">
        <v>218</v>
      </c>
    </row>
    <row r="2997" spans="2:5">
      <c r="B2997" s="83">
        <v>270399</v>
      </c>
      <c r="C2997">
        <v>0.18</v>
      </c>
      <c r="D2997" s="84">
        <v>43118.540081018517</v>
      </c>
      <c r="E2997" t="s">
        <v>218</v>
      </c>
    </row>
    <row r="2998" spans="2:5">
      <c r="B2998" s="83">
        <v>139167</v>
      </c>
      <c r="C2998">
        <v>0.18</v>
      </c>
      <c r="D2998" s="84">
        <v>43257.519537037035</v>
      </c>
      <c r="E2998" t="s">
        <v>218</v>
      </c>
    </row>
    <row r="2999" spans="2:5">
      <c r="B2999" s="83">
        <v>965920</v>
      </c>
      <c r="C2999">
        <v>0.18</v>
      </c>
      <c r="D2999" s="84">
        <v>42892.763888888891</v>
      </c>
      <c r="E2999" t="s">
        <v>2331</v>
      </c>
    </row>
    <row r="3000" spans="2:5">
      <c r="B3000" s="83">
        <v>199031</v>
      </c>
      <c r="C3000">
        <v>0.18</v>
      </c>
      <c r="D3000" s="84">
        <v>43315.508113425924</v>
      </c>
      <c r="E3000" t="s">
        <v>218</v>
      </c>
    </row>
    <row r="3001" spans="2:5">
      <c r="B3001" s="83">
        <v>16545</v>
      </c>
      <c r="C3001">
        <v>0.18</v>
      </c>
      <c r="D3001" s="84">
        <v>43180.543645833335</v>
      </c>
      <c r="E3001" t="s">
        <v>218</v>
      </c>
    </row>
    <row r="3002" spans="2:5">
      <c r="B3002" s="83">
        <v>82261</v>
      </c>
      <c r="C3002">
        <v>0.18</v>
      </c>
      <c r="D3002" s="84">
        <v>43325.507592592592</v>
      </c>
      <c r="E3002" t="s">
        <v>218</v>
      </c>
    </row>
    <row r="3003" spans="2:5">
      <c r="B3003" s="83">
        <v>1689199</v>
      </c>
      <c r="C3003">
        <v>0.18</v>
      </c>
      <c r="D3003" s="84">
        <v>43061.666666666664</v>
      </c>
      <c r="E3003" t="s">
        <v>2332</v>
      </c>
    </row>
    <row r="3004" spans="2:5">
      <c r="B3004" s="83">
        <v>115170</v>
      </c>
      <c r="C3004">
        <v>0.18</v>
      </c>
      <c r="D3004" s="84">
        <v>43222.507557870369</v>
      </c>
      <c r="E3004" t="s">
        <v>218</v>
      </c>
    </row>
    <row r="3005" spans="2:5">
      <c r="B3005" s="83">
        <v>102249</v>
      </c>
      <c r="C3005">
        <v>0.18</v>
      </c>
      <c r="D3005" s="84">
        <v>43223.505208333336</v>
      </c>
      <c r="E3005" t="s">
        <v>218</v>
      </c>
    </row>
    <row r="3006" spans="2:5">
      <c r="B3006" s="83">
        <v>179283</v>
      </c>
      <c r="C3006">
        <v>0.18</v>
      </c>
      <c r="D3006" s="84">
        <v>43178.53979166667</v>
      </c>
      <c r="E3006" t="s">
        <v>218</v>
      </c>
    </row>
    <row r="3007" spans="2:5">
      <c r="B3007" s="83">
        <v>59749</v>
      </c>
      <c r="C3007">
        <v>0.18</v>
      </c>
      <c r="D3007" s="84">
        <v>41976.507060185184</v>
      </c>
      <c r="E3007" t="s">
        <v>2333</v>
      </c>
    </row>
    <row r="3008" spans="2:5">
      <c r="B3008" s="83">
        <v>20501</v>
      </c>
      <c r="C3008">
        <v>0.18</v>
      </c>
      <c r="D3008" s="84">
        <v>43328.509629629632</v>
      </c>
      <c r="E3008" t="s">
        <v>218</v>
      </c>
    </row>
    <row r="3009" spans="2:5">
      <c r="B3009" s="83">
        <v>25950</v>
      </c>
      <c r="C3009">
        <v>0.18</v>
      </c>
      <c r="D3009" s="84">
        <v>43244.7580787037</v>
      </c>
      <c r="E3009" t="s">
        <v>2334</v>
      </c>
    </row>
    <row r="3010" spans="2:5">
      <c r="B3010" s="83">
        <v>58168</v>
      </c>
      <c r="C3010">
        <v>0.18</v>
      </c>
      <c r="D3010" s="84">
        <v>43267.579872685186</v>
      </c>
      <c r="E3010" t="s">
        <v>2335</v>
      </c>
    </row>
    <row r="3011" spans="2:5">
      <c r="B3011" s="83">
        <v>1687760</v>
      </c>
      <c r="C3011">
        <v>0.18</v>
      </c>
      <c r="D3011" s="84">
        <v>43604.424837962964</v>
      </c>
      <c r="E3011" t="s">
        <v>2336</v>
      </c>
    </row>
    <row r="3012" spans="2:5">
      <c r="B3012" s="83">
        <v>68464</v>
      </c>
      <c r="C3012">
        <v>0.18</v>
      </c>
      <c r="D3012" s="84">
        <v>42839.708333333336</v>
      </c>
      <c r="E3012" t="s">
        <v>2311</v>
      </c>
    </row>
    <row r="3013" spans="2:5">
      <c r="B3013" s="83">
        <v>108072</v>
      </c>
      <c r="C3013">
        <v>0.18</v>
      </c>
      <c r="D3013" s="84">
        <v>42943.791666666664</v>
      </c>
      <c r="E3013" t="s">
        <v>2337</v>
      </c>
    </row>
    <row r="3014" spans="2:5">
      <c r="B3014" s="83">
        <v>108070</v>
      </c>
      <c r="C3014">
        <v>0.18</v>
      </c>
      <c r="D3014" s="84">
        <v>42820.416666666664</v>
      </c>
      <c r="E3014" t="s">
        <v>2338</v>
      </c>
    </row>
    <row r="3015" spans="2:5">
      <c r="B3015" s="83">
        <v>2126208</v>
      </c>
      <c r="C3015">
        <v>0.18</v>
      </c>
      <c r="D3015" s="84">
        <v>42786.465243055558</v>
      </c>
      <c r="E3015" t="s">
        <v>2339</v>
      </c>
    </row>
    <row r="3016" spans="2:5">
      <c r="B3016" s="83">
        <v>24039</v>
      </c>
      <c r="C3016">
        <v>0.18</v>
      </c>
      <c r="D3016" s="84">
        <v>43220.428738425922</v>
      </c>
      <c r="E3016" t="s">
        <v>1668</v>
      </c>
    </row>
    <row r="3017" spans="2:5">
      <c r="B3017" s="83">
        <v>193962</v>
      </c>
      <c r="C3017">
        <v>0.18</v>
      </c>
      <c r="D3017" s="84">
        <v>43332.680821759262</v>
      </c>
      <c r="E3017" t="s">
        <v>2340</v>
      </c>
    </row>
    <row r="3018" spans="2:5">
      <c r="B3018" s="83">
        <v>137716</v>
      </c>
      <c r="C3018">
        <v>0.18</v>
      </c>
      <c r="D3018" s="84">
        <v>43571.351446759261</v>
      </c>
      <c r="E3018" t="s">
        <v>2341</v>
      </c>
    </row>
    <row r="3019" spans="2:5">
      <c r="B3019" s="83">
        <v>1339049</v>
      </c>
      <c r="C3019">
        <v>0.18</v>
      </c>
      <c r="D3019" s="84">
        <v>42757.708333333336</v>
      </c>
      <c r="E3019" t="s">
        <v>2342</v>
      </c>
    </row>
    <row r="3020" spans="2:5">
      <c r="B3020" s="83">
        <v>381348</v>
      </c>
      <c r="C3020">
        <v>0.18</v>
      </c>
      <c r="D3020" s="84">
        <v>43062.72016203704</v>
      </c>
      <c r="E3020" t="s">
        <v>1305</v>
      </c>
    </row>
    <row r="3021" spans="2:5">
      <c r="B3021" s="83">
        <v>1462863</v>
      </c>
      <c r="C3021">
        <v>0.18</v>
      </c>
      <c r="D3021" s="84">
        <v>42716.534236111111</v>
      </c>
      <c r="E3021" t="s">
        <v>2343</v>
      </c>
    </row>
    <row r="3022" spans="2:5">
      <c r="B3022" s="83">
        <v>337401</v>
      </c>
      <c r="C3022">
        <v>0.18</v>
      </c>
      <c r="D3022" s="84">
        <v>43042.708333333336</v>
      </c>
      <c r="E3022" t="s">
        <v>2344</v>
      </c>
    </row>
    <row r="3023" spans="2:5">
      <c r="B3023" s="83">
        <v>82807</v>
      </c>
      <c r="C3023">
        <v>0.18</v>
      </c>
      <c r="D3023" s="84">
        <v>41822.413263888891</v>
      </c>
      <c r="E3023" t="s">
        <v>2345</v>
      </c>
    </row>
    <row r="3024" spans="2:5">
      <c r="B3024" s="83">
        <v>772240</v>
      </c>
      <c r="C3024">
        <v>0.18</v>
      </c>
      <c r="D3024" s="84">
        <v>43447.767395833333</v>
      </c>
      <c r="E3024" t="s">
        <v>2346</v>
      </c>
    </row>
    <row r="3025" spans="2:5">
      <c r="B3025" s="83">
        <v>12010</v>
      </c>
      <c r="C3025">
        <v>0.18</v>
      </c>
      <c r="D3025" s="84">
        <v>43161.420300925929</v>
      </c>
      <c r="E3025" t="s">
        <v>1500</v>
      </c>
    </row>
    <row r="3026" spans="2:5">
      <c r="B3026" t="s">
        <v>1501</v>
      </c>
    </row>
    <row r="3027" spans="2:5">
      <c r="B3027" t="s">
        <v>1502</v>
      </c>
    </row>
    <row r="3028" spans="2:5">
      <c r="B3028" t="s">
        <v>1537</v>
      </c>
    </row>
    <row r="3029" spans="2:5">
      <c r="B3029" t="s">
        <v>1504</v>
      </c>
    </row>
    <row r="3030" spans="2:5">
      <c r="B3030" t="s">
        <v>1505</v>
      </c>
    </row>
    <row r="3031" spans="2:5">
      <c r="B3031" t="s">
        <v>1538</v>
      </c>
    </row>
    <row r="3032" spans="2:5">
      <c r="B3032" t="s">
        <v>1504</v>
      </c>
    </row>
    <row r="3033" spans="2:5">
      <c r="B3033" t="s">
        <v>1507</v>
      </c>
    </row>
    <row r="3034" spans="2:5">
      <c r="B3034" t="s">
        <v>1539</v>
      </c>
    </row>
    <row r="3035" spans="2:5">
      <c r="B3035" t="s">
        <v>1504</v>
      </c>
    </row>
    <row r="3036" spans="2:5">
      <c r="B3036" t="s">
        <v>1509</v>
      </c>
    </row>
    <row r="3037" spans="2:5">
      <c r="B3037" t="s">
        <v>1540</v>
      </c>
    </row>
    <row r="3038" spans="2:5">
      <c r="B3038" t="s">
        <v>1504</v>
      </c>
    </row>
    <row r="3039" spans="2:5">
      <c r="B3039" t="s">
        <v>1511</v>
      </c>
    </row>
    <row r="3040" spans="2:5">
      <c r="B3040" t="s">
        <v>626</v>
      </c>
    </row>
    <row r="3041" spans="2:5">
      <c r="B3041" s="83">
        <v>181264</v>
      </c>
      <c r="C3041">
        <v>0.18</v>
      </c>
      <c r="D3041" s="84">
        <v>43646.439375000002</v>
      </c>
      <c r="E3041" t="s">
        <v>2347</v>
      </c>
    </row>
    <row r="3042" spans="2:5">
      <c r="B3042" s="83">
        <v>18220</v>
      </c>
      <c r="C3042">
        <v>0.18</v>
      </c>
      <c r="D3042" s="84">
        <v>41614.606631944444</v>
      </c>
      <c r="E3042" t="s">
        <v>613</v>
      </c>
    </row>
    <row r="3043" spans="2:5">
      <c r="B3043" s="83">
        <v>140020</v>
      </c>
      <c r="C3043">
        <v>0.18</v>
      </c>
      <c r="D3043" s="84">
        <v>43127.51021990741</v>
      </c>
      <c r="E3043" t="s">
        <v>218</v>
      </c>
    </row>
    <row r="3044" spans="2:5">
      <c r="B3044" s="83">
        <v>228952</v>
      </c>
      <c r="C3044">
        <v>0.18</v>
      </c>
      <c r="D3044" s="84">
        <v>42971.770833333336</v>
      </c>
      <c r="E3044" t="s">
        <v>2348</v>
      </c>
    </row>
    <row r="3045" spans="2:5">
      <c r="B3045" s="83">
        <v>242952</v>
      </c>
      <c r="C3045">
        <v>0.18</v>
      </c>
      <c r="D3045" s="84">
        <v>43600.711215277777</v>
      </c>
      <c r="E3045" t="s">
        <v>2349</v>
      </c>
    </row>
    <row r="3046" spans="2:5">
      <c r="B3046" s="83">
        <v>182771</v>
      </c>
      <c r="C3046">
        <v>0.18</v>
      </c>
      <c r="D3046" s="84">
        <v>43222.532025462962</v>
      </c>
      <c r="E3046" t="s">
        <v>218</v>
      </c>
    </row>
    <row r="3047" spans="2:5">
      <c r="B3047" s="83">
        <v>119801</v>
      </c>
      <c r="C3047">
        <v>0.18</v>
      </c>
      <c r="D3047" s="84">
        <v>42875.427083333336</v>
      </c>
      <c r="E3047" t="s">
        <v>989</v>
      </c>
    </row>
    <row r="3048" spans="2:5">
      <c r="B3048" s="83">
        <v>135722</v>
      </c>
      <c r="C3048">
        <v>0.18</v>
      </c>
      <c r="D3048" s="84">
        <v>43199.51048611111</v>
      </c>
      <c r="E3048" t="s">
        <v>218</v>
      </c>
    </row>
    <row r="3049" spans="2:5">
      <c r="B3049" s="83">
        <v>208299</v>
      </c>
      <c r="C3049">
        <v>0.18</v>
      </c>
      <c r="D3049" s="84">
        <v>42746.293437499997</v>
      </c>
      <c r="E3049" t="s">
        <v>517</v>
      </c>
    </row>
    <row r="3050" spans="2:5">
      <c r="B3050" s="83">
        <v>20715</v>
      </c>
      <c r="C3050">
        <v>0.18</v>
      </c>
      <c r="D3050" s="84">
        <v>43486.534398148149</v>
      </c>
      <c r="E3050" t="s">
        <v>218</v>
      </c>
    </row>
    <row r="3051" spans="2:5">
      <c r="B3051" s="83">
        <v>72633</v>
      </c>
      <c r="C3051">
        <v>0.18</v>
      </c>
      <c r="D3051" s="84">
        <v>43083.493842592594</v>
      </c>
      <c r="E3051" t="s">
        <v>218</v>
      </c>
    </row>
    <row r="3052" spans="2:5">
      <c r="B3052" s="83">
        <v>136899</v>
      </c>
      <c r="C3052">
        <v>0.18</v>
      </c>
      <c r="D3052" s="84">
        <v>43281.44023148148</v>
      </c>
      <c r="E3052" t="s">
        <v>2350</v>
      </c>
    </row>
    <row r="3053" spans="2:5">
      <c r="B3053" s="83">
        <v>81144</v>
      </c>
      <c r="C3053">
        <v>0.18</v>
      </c>
      <c r="D3053" s="84">
        <v>43318.5075462963</v>
      </c>
      <c r="E3053" t="s">
        <v>218</v>
      </c>
    </row>
    <row r="3054" spans="2:5">
      <c r="B3054" s="83">
        <v>234505</v>
      </c>
      <c r="C3054">
        <v>0.18</v>
      </c>
      <c r="D3054" s="84">
        <v>42961.708333333336</v>
      </c>
      <c r="E3054" t="s">
        <v>2351</v>
      </c>
    </row>
    <row r="3055" spans="2:5">
      <c r="B3055" s="83">
        <v>185381</v>
      </c>
      <c r="C3055">
        <v>0.18</v>
      </c>
      <c r="D3055" s="84">
        <v>42708.416666666664</v>
      </c>
      <c r="E3055" t="s">
        <v>2352</v>
      </c>
    </row>
    <row r="3056" spans="2:5">
      <c r="B3056" s="83">
        <v>35070</v>
      </c>
      <c r="C3056">
        <v>0.18</v>
      </c>
      <c r="D3056" s="84">
        <v>43243.607708333337</v>
      </c>
      <c r="E3056" t="s">
        <v>2353</v>
      </c>
    </row>
    <row r="3057" spans="2:5">
      <c r="B3057" s="83">
        <v>195805</v>
      </c>
      <c r="C3057">
        <v>0.18</v>
      </c>
      <c r="D3057" s="84">
        <v>43511.708333333336</v>
      </c>
      <c r="E3057" t="s">
        <v>2354</v>
      </c>
    </row>
    <row r="3058" spans="2:5">
      <c r="B3058" s="83">
        <v>91601</v>
      </c>
      <c r="C3058">
        <v>0.18</v>
      </c>
      <c r="D3058" s="84">
        <v>43402.302708333336</v>
      </c>
      <c r="E3058" t="s">
        <v>1997</v>
      </c>
    </row>
    <row r="3059" spans="2:5">
      <c r="B3059" s="83">
        <v>201260</v>
      </c>
      <c r="C3059">
        <v>0.18</v>
      </c>
      <c r="D3059" s="84">
        <v>43602.739212962966</v>
      </c>
      <c r="E3059" t="s">
        <v>2355</v>
      </c>
    </row>
    <row r="3060" spans="2:5">
      <c r="B3060" s="83">
        <v>64129</v>
      </c>
      <c r="C3060">
        <v>0.17</v>
      </c>
      <c r="D3060" s="84">
        <v>43123.677083333336</v>
      </c>
      <c r="E3060" t="s">
        <v>1946</v>
      </c>
    </row>
    <row r="3061" spans="2:5">
      <c r="B3061" s="83">
        <v>195802</v>
      </c>
      <c r="C3061">
        <v>0.17</v>
      </c>
      <c r="D3061" s="84">
        <v>43196.715277777781</v>
      </c>
      <c r="E3061" t="s">
        <v>2356</v>
      </c>
    </row>
    <row r="3062" spans="2:5">
      <c r="B3062" s="83">
        <v>237481</v>
      </c>
      <c r="C3062">
        <v>0.17</v>
      </c>
      <c r="D3062" s="84">
        <v>42952.375</v>
      </c>
      <c r="E3062" t="s">
        <v>2357</v>
      </c>
    </row>
    <row r="3063" spans="2:5">
      <c r="B3063" s="83">
        <v>201256</v>
      </c>
      <c r="C3063">
        <v>0.17</v>
      </c>
      <c r="D3063" s="84">
        <v>43602.740370370368</v>
      </c>
      <c r="E3063" t="s">
        <v>2355</v>
      </c>
    </row>
    <row r="3064" spans="2:5">
      <c r="B3064" s="83">
        <v>24680</v>
      </c>
      <c r="C3064">
        <v>0.17</v>
      </c>
      <c r="D3064" s="84">
        <v>43217.251805555556</v>
      </c>
      <c r="E3064" t="s">
        <v>1549</v>
      </c>
    </row>
    <row r="3065" spans="2:5">
      <c r="B3065" s="83">
        <v>142353</v>
      </c>
      <c r="C3065">
        <v>0.17</v>
      </c>
      <c r="D3065" s="84">
        <v>42911.5</v>
      </c>
      <c r="E3065" t="s">
        <v>1339</v>
      </c>
    </row>
    <row r="3066" spans="2:5">
      <c r="B3066" s="83">
        <v>476625</v>
      </c>
      <c r="C3066">
        <v>0.17</v>
      </c>
      <c r="D3066" s="84">
        <v>42988.402777777781</v>
      </c>
      <c r="E3066" t="s">
        <v>345</v>
      </c>
    </row>
    <row r="3067" spans="2:5">
      <c r="B3067" s="83">
        <v>145195</v>
      </c>
      <c r="C3067">
        <v>0.17</v>
      </c>
      <c r="D3067" s="84">
        <v>43189.729166666664</v>
      </c>
      <c r="E3067" t="s">
        <v>2358</v>
      </c>
    </row>
    <row r="3068" spans="2:5">
      <c r="B3068" s="83">
        <v>196934</v>
      </c>
      <c r="C3068">
        <v>0.17</v>
      </c>
      <c r="D3068" s="84">
        <v>43510.708333333336</v>
      </c>
      <c r="E3068" t="s">
        <v>2359</v>
      </c>
    </row>
    <row r="3069" spans="2:5">
      <c r="B3069" s="83">
        <v>210760</v>
      </c>
      <c r="C3069">
        <v>0.17</v>
      </c>
      <c r="D3069" s="84">
        <v>43258.592395833337</v>
      </c>
      <c r="E3069" t="s">
        <v>2360</v>
      </c>
    </row>
    <row r="3070" spans="2:5">
      <c r="B3070" s="83">
        <v>12908</v>
      </c>
      <c r="C3070">
        <v>0.17</v>
      </c>
      <c r="D3070" s="84">
        <v>43006.507604166669</v>
      </c>
      <c r="E3070" t="s">
        <v>247</v>
      </c>
    </row>
    <row r="3071" spans="2:5">
      <c r="B3071" s="83">
        <v>189793</v>
      </c>
      <c r="C3071">
        <v>0.17</v>
      </c>
      <c r="D3071" s="84">
        <v>43173.529641203706</v>
      </c>
      <c r="E3071" t="s">
        <v>218</v>
      </c>
    </row>
    <row r="3072" spans="2:5">
      <c r="B3072" s="83">
        <v>961141</v>
      </c>
      <c r="C3072">
        <v>0.17</v>
      </c>
      <c r="D3072" s="84">
        <v>41818.090497685182</v>
      </c>
      <c r="E3072" t="s">
        <v>2252</v>
      </c>
    </row>
    <row r="3073" spans="2:5">
      <c r="B3073" s="83">
        <v>48963</v>
      </c>
      <c r="C3073">
        <v>0.17</v>
      </c>
      <c r="D3073" s="84">
        <v>43272.794814814813</v>
      </c>
      <c r="E3073" t="s">
        <v>2361</v>
      </c>
    </row>
    <row r="3074" spans="2:5">
      <c r="B3074" s="83">
        <v>97691</v>
      </c>
      <c r="C3074">
        <v>0.17</v>
      </c>
      <c r="D3074" s="84">
        <v>43336.722222222219</v>
      </c>
      <c r="E3074" t="s">
        <v>2362</v>
      </c>
    </row>
    <row r="3075" spans="2:5">
      <c r="B3075" s="83">
        <v>92563</v>
      </c>
      <c r="C3075">
        <v>0.17</v>
      </c>
      <c r="D3075" s="84">
        <v>43293.6875</v>
      </c>
      <c r="E3075" t="s">
        <v>2363</v>
      </c>
    </row>
    <row r="3076" spans="2:5">
      <c r="B3076" s="83">
        <v>1696153</v>
      </c>
      <c r="C3076">
        <v>0.17</v>
      </c>
      <c r="D3076" s="84">
        <v>43564.766921296294</v>
      </c>
      <c r="E3076" t="s">
        <v>2364</v>
      </c>
    </row>
    <row r="3077" spans="2:5">
      <c r="B3077" s="83">
        <v>120086</v>
      </c>
      <c r="C3077">
        <v>0.17</v>
      </c>
      <c r="D3077" s="84">
        <v>42905.387384259258</v>
      </c>
      <c r="E3077" t="s">
        <v>861</v>
      </c>
    </row>
    <row r="3078" spans="2:5">
      <c r="B3078" s="83">
        <v>37535</v>
      </c>
      <c r="C3078">
        <v>0.17</v>
      </c>
      <c r="D3078" s="84">
        <v>43146.7971875</v>
      </c>
      <c r="E3078" t="s">
        <v>2365</v>
      </c>
    </row>
    <row r="3079" spans="2:5">
      <c r="B3079" s="83">
        <v>10890</v>
      </c>
      <c r="C3079">
        <v>0.17</v>
      </c>
      <c r="D3079" s="84">
        <v>42905.388495370367</v>
      </c>
      <c r="E3079" t="s">
        <v>861</v>
      </c>
    </row>
    <row r="3080" spans="2:5">
      <c r="B3080" s="83">
        <v>59835</v>
      </c>
      <c r="C3080">
        <v>0.17</v>
      </c>
      <c r="D3080" s="84">
        <v>43415.3591087963</v>
      </c>
      <c r="E3080" t="s">
        <v>1880</v>
      </c>
    </row>
    <row r="3081" spans="2:5">
      <c r="B3081" s="83">
        <v>175874</v>
      </c>
      <c r="C3081">
        <v>0.17</v>
      </c>
      <c r="D3081" s="84">
        <v>43208.516828703701</v>
      </c>
      <c r="E3081" t="s">
        <v>218</v>
      </c>
    </row>
    <row r="3082" spans="2:5">
      <c r="B3082" s="83">
        <v>1534338</v>
      </c>
      <c r="C3082">
        <v>0.17</v>
      </c>
      <c r="D3082" s="84">
        <v>42724.462210648147</v>
      </c>
      <c r="E3082" t="s">
        <v>2366</v>
      </c>
    </row>
    <row r="3083" spans="2:5">
      <c r="B3083" s="83">
        <v>21240</v>
      </c>
      <c r="C3083">
        <v>0.17</v>
      </c>
      <c r="D3083" s="84">
        <v>43322.501770833333</v>
      </c>
      <c r="E3083" t="s">
        <v>218</v>
      </c>
    </row>
    <row r="3084" spans="2:5">
      <c r="B3084" s="83">
        <v>188751</v>
      </c>
      <c r="C3084">
        <v>0.17</v>
      </c>
      <c r="D3084" s="84">
        <v>43573.708333333336</v>
      </c>
      <c r="E3084" t="s">
        <v>2367</v>
      </c>
    </row>
    <row r="3085" spans="2:5">
      <c r="B3085" s="83">
        <v>1331188</v>
      </c>
      <c r="C3085">
        <v>0.17</v>
      </c>
      <c r="D3085" s="84">
        <v>43233.404745370368</v>
      </c>
      <c r="E3085" t="s">
        <v>2368</v>
      </c>
    </row>
    <row r="3086" spans="2:5">
      <c r="B3086" s="83">
        <v>108027</v>
      </c>
      <c r="C3086">
        <v>0.17</v>
      </c>
      <c r="D3086" s="84">
        <v>42943.791666666664</v>
      </c>
      <c r="E3086" t="s">
        <v>2337</v>
      </c>
    </row>
    <row r="3087" spans="2:5">
      <c r="B3087" s="83">
        <v>83269</v>
      </c>
      <c r="C3087">
        <v>0.17</v>
      </c>
      <c r="D3087" s="84">
        <v>43208.750613425924</v>
      </c>
      <c r="E3087" t="s">
        <v>2369</v>
      </c>
    </row>
    <row r="3088" spans="2:5">
      <c r="B3088" s="83">
        <v>2086088</v>
      </c>
      <c r="C3088">
        <v>0.17</v>
      </c>
      <c r="D3088" s="84">
        <v>42808.711805555555</v>
      </c>
      <c r="E3088" t="s">
        <v>2370</v>
      </c>
    </row>
    <row r="3089" spans="2:5">
      <c r="B3089" s="83">
        <v>774449</v>
      </c>
      <c r="C3089">
        <v>0.17</v>
      </c>
      <c r="D3089" s="84">
        <v>43479.510636574072</v>
      </c>
      <c r="E3089" t="s">
        <v>2371</v>
      </c>
    </row>
    <row r="3090" spans="2:5">
      <c r="B3090" s="83">
        <v>97239</v>
      </c>
      <c r="C3090">
        <v>0.17</v>
      </c>
      <c r="D3090" s="84">
        <v>43469.756944444445</v>
      </c>
      <c r="E3090" t="s">
        <v>2372</v>
      </c>
    </row>
    <row r="3091" spans="2:5">
      <c r="B3091" s="83">
        <v>142248</v>
      </c>
      <c r="C3091">
        <v>0.17</v>
      </c>
      <c r="D3091" s="84">
        <v>42911.5</v>
      </c>
      <c r="E3091" t="s">
        <v>2373</v>
      </c>
    </row>
    <row r="3092" spans="2:5">
      <c r="B3092" s="83">
        <v>517835</v>
      </c>
      <c r="C3092">
        <v>0.17</v>
      </c>
      <c r="D3092" s="84">
        <v>41966.532013888886</v>
      </c>
      <c r="E3092" t="s">
        <v>359</v>
      </c>
    </row>
    <row r="3093" spans="2:5">
      <c r="B3093" s="83">
        <v>178315</v>
      </c>
      <c r="C3093">
        <v>0.17</v>
      </c>
      <c r="D3093" s="84">
        <v>43201.518020833333</v>
      </c>
      <c r="E3093" t="s">
        <v>218</v>
      </c>
    </row>
    <row r="3094" spans="2:5">
      <c r="B3094" s="83">
        <v>18108</v>
      </c>
      <c r="C3094">
        <v>0.17</v>
      </c>
      <c r="D3094" s="84">
        <v>43246.303032407406</v>
      </c>
      <c r="E3094" t="s">
        <v>2068</v>
      </c>
    </row>
    <row r="3095" spans="2:5">
      <c r="B3095" s="83">
        <v>573575</v>
      </c>
      <c r="C3095">
        <v>0.17</v>
      </c>
      <c r="D3095" s="84">
        <v>43468.734027777777</v>
      </c>
      <c r="E3095" t="s">
        <v>2374</v>
      </c>
    </row>
    <row r="3096" spans="2:5">
      <c r="B3096" s="83">
        <v>352436</v>
      </c>
      <c r="C3096">
        <v>0.17</v>
      </c>
      <c r="D3096" s="84">
        <v>42905.412708333337</v>
      </c>
      <c r="E3096" t="s">
        <v>861</v>
      </c>
    </row>
    <row r="3097" spans="2:5">
      <c r="B3097" s="83">
        <v>190466</v>
      </c>
      <c r="C3097">
        <v>0.17</v>
      </c>
      <c r="D3097" s="84">
        <v>42974.416666666664</v>
      </c>
      <c r="E3097" t="s">
        <v>2375</v>
      </c>
    </row>
    <row r="3098" spans="2:5">
      <c r="B3098" s="83">
        <v>617079</v>
      </c>
      <c r="C3098">
        <v>0.17</v>
      </c>
      <c r="D3098" s="84">
        <v>41574.756365740737</v>
      </c>
      <c r="E3098" t="s">
        <v>2376</v>
      </c>
    </row>
    <row r="3099" spans="2:5">
      <c r="B3099" s="83">
        <v>754388</v>
      </c>
      <c r="C3099">
        <v>0.17</v>
      </c>
      <c r="D3099" s="84">
        <v>43060.489340277774</v>
      </c>
      <c r="E3099" t="s">
        <v>2377</v>
      </c>
    </row>
    <row r="3100" spans="2:5">
      <c r="B3100" s="83">
        <v>440273</v>
      </c>
      <c r="C3100">
        <v>0.17</v>
      </c>
      <c r="D3100" s="84">
        <v>42939.375</v>
      </c>
      <c r="E3100" t="s">
        <v>1467</v>
      </c>
    </row>
    <row r="3101" spans="2:5">
      <c r="B3101" s="83">
        <v>205988</v>
      </c>
      <c r="C3101">
        <v>0.17</v>
      </c>
      <c r="D3101" s="84">
        <v>42827.416666666664</v>
      </c>
      <c r="E3101" t="s">
        <v>2378</v>
      </c>
    </row>
    <row r="3102" spans="2:5">
      <c r="B3102" s="83">
        <v>172647</v>
      </c>
      <c r="C3102">
        <v>0.17</v>
      </c>
      <c r="D3102" s="84">
        <v>43287.419270833336</v>
      </c>
      <c r="E3102" t="s">
        <v>2379</v>
      </c>
    </row>
    <row r="3103" spans="2:5">
      <c r="B3103" s="83">
        <v>172750</v>
      </c>
      <c r="C3103">
        <v>0.17</v>
      </c>
      <c r="D3103" s="84">
        <v>43206.530706018515</v>
      </c>
      <c r="E3103" t="s">
        <v>218</v>
      </c>
    </row>
    <row r="3104" spans="2:5">
      <c r="B3104" s="83">
        <v>218832</v>
      </c>
      <c r="C3104">
        <v>0.17</v>
      </c>
      <c r="D3104" s="84">
        <v>43237.521932870368</v>
      </c>
      <c r="E3104" t="s">
        <v>218</v>
      </c>
    </row>
    <row r="3105" spans="2:5">
      <c r="B3105" s="83">
        <v>277658</v>
      </c>
      <c r="C3105">
        <v>0.17</v>
      </c>
      <c r="D3105" s="84">
        <v>42916.75</v>
      </c>
      <c r="E3105" t="s">
        <v>2380</v>
      </c>
    </row>
    <row r="3106" spans="2:5">
      <c r="B3106" s="83">
        <v>191072</v>
      </c>
      <c r="C3106">
        <v>0.17</v>
      </c>
      <c r="D3106" s="84">
        <v>43665.686261574076</v>
      </c>
      <c r="E3106" t="s">
        <v>2381</v>
      </c>
    </row>
    <row r="3107" spans="2:5">
      <c r="B3107" s="83">
        <v>106424</v>
      </c>
      <c r="C3107">
        <v>0.17</v>
      </c>
      <c r="D3107" s="84">
        <v>43036.520833333336</v>
      </c>
      <c r="E3107" t="s">
        <v>2382</v>
      </c>
    </row>
    <row r="3108" spans="2:5">
      <c r="B3108" s="83">
        <v>1897773</v>
      </c>
      <c r="C3108">
        <v>0.17</v>
      </c>
      <c r="D3108" s="84">
        <v>42968.516030092593</v>
      </c>
      <c r="E3108" t="s">
        <v>2383</v>
      </c>
    </row>
    <row r="3109" spans="2:5">
      <c r="B3109" s="83">
        <v>163432</v>
      </c>
      <c r="C3109">
        <v>0.17</v>
      </c>
      <c r="D3109" s="84">
        <v>43028.418981481482</v>
      </c>
      <c r="E3109" t="s">
        <v>2384</v>
      </c>
    </row>
    <row r="3110" spans="2:5">
      <c r="B3110" s="83">
        <v>2140027</v>
      </c>
      <c r="C3110">
        <v>0.17</v>
      </c>
      <c r="D3110" s="84">
        <v>42805.375</v>
      </c>
      <c r="E3110" t="s">
        <v>2385</v>
      </c>
    </row>
    <row r="3111" spans="2:5">
      <c r="B3111" s="83">
        <v>194246</v>
      </c>
      <c r="C3111">
        <v>0.17</v>
      </c>
      <c r="D3111" s="84">
        <v>43261.412060185183</v>
      </c>
      <c r="E3111" t="s">
        <v>2386</v>
      </c>
    </row>
    <row r="3112" spans="2:5">
      <c r="B3112" s="83">
        <v>170168</v>
      </c>
      <c r="C3112">
        <v>0.17</v>
      </c>
      <c r="D3112" s="84">
        <v>42954.75</v>
      </c>
      <c r="E3112" t="s">
        <v>2387</v>
      </c>
    </row>
    <row r="3113" spans="2:5">
      <c r="B3113" s="83">
        <v>93203</v>
      </c>
      <c r="C3113">
        <v>0.17</v>
      </c>
      <c r="D3113" s="84">
        <v>43104.504444444443</v>
      </c>
      <c r="E3113" t="s">
        <v>218</v>
      </c>
    </row>
    <row r="3114" spans="2:5">
      <c r="B3114" s="83">
        <v>195987</v>
      </c>
      <c r="C3114">
        <v>0.17</v>
      </c>
      <c r="D3114" s="84">
        <v>42906.760416666664</v>
      </c>
      <c r="E3114" t="s">
        <v>2388</v>
      </c>
    </row>
    <row r="3115" spans="2:5">
      <c r="B3115" s="83">
        <v>128029</v>
      </c>
      <c r="C3115">
        <v>0.17</v>
      </c>
      <c r="D3115" s="84">
        <v>42920.737928240742</v>
      </c>
      <c r="E3115" t="s">
        <v>2389</v>
      </c>
    </row>
    <row r="3116" spans="2:5">
      <c r="B3116" s="83">
        <v>992849</v>
      </c>
      <c r="C3116">
        <v>0.17</v>
      </c>
      <c r="D3116" s="84">
        <v>43439.78496527778</v>
      </c>
      <c r="E3116" t="s">
        <v>2390</v>
      </c>
    </row>
    <row r="3117" spans="2:5">
      <c r="B3117" s="83">
        <v>145827</v>
      </c>
      <c r="C3117">
        <v>0.17</v>
      </c>
      <c r="D3117" s="84">
        <v>42952.708333333336</v>
      </c>
      <c r="E3117" t="s">
        <v>2391</v>
      </c>
    </row>
    <row r="3118" spans="2:5">
      <c r="B3118" s="83">
        <v>223950</v>
      </c>
      <c r="C3118">
        <v>0.17</v>
      </c>
      <c r="D3118" s="84">
        <v>43117.509201388886</v>
      </c>
      <c r="E3118" t="s">
        <v>218</v>
      </c>
    </row>
    <row r="3119" spans="2:5">
      <c r="B3119" s="83">
        <v>983580</v>
      </c>
      <c r="C3119">
        <v>0.17</v>
      </c>
      <c r="D3119" s="84">
        <v>42958.395833333336</v>
      </c>
      <c r="E3119" t="s">
        <v>2392</v>
      </c>
    </row>
    <row r="3120" spans="2:5">
      <c r="B3120" s="83">
        <v>22538</v>
      </c>
      <c r="C3120">
        <v>0.17</v>
      </c>
      <c r="D3120" s="84">
        <v>43148.503599537034</v>
      </c>
      <c r="E3120" t="s">
        <v>218</v>
      </c>
    </row>
    <row r="3121" spans="2:5">
      <c r="B3121" s="83">
        <v>224144</v>
      </c>
      <c r="C3121">
        <v>0.17</v>
      </c>
      <c r="D3121" s="84">
        <v>43559.775763888887</v>
      </c>
      <c r="E3121" t="s">
        <v>2393</v>
      </c>
    </row>
    <row r="3122" spans="2:5">
      <c r="B3122" s="83">
        <v>146081</v>
      </c>
      <c r="C3122">
        <v>0.17</v>
      </c>
      <c r="D3122" s="84">
        <v>43134.510150462964</v>
      </c>
      <c r="E3122" t="s">
        <v>218</v>
      </c>
    </row>
    <row r="3123" spans="2:5">
      <c r="B3123" s="83">
        <v>1577488</v>
      </c>
      <c r="C3123">
        <v>0.17</v>
      </c>
      <c r="D3123" s="84">
        <v>42954.718298611115</v>
      </c>
      <c r="E3123" t="s">
        <v>2387</v>
      </c>
    </row>
    <row r="3124" spans="2:5">
      <c r="B3124" s="83">
        <v>133433</v>
      </c>
      <c r="C3124">
        <v>0.17</v>
      </c>
      <c r="D3124" s="84">
        <v>42874.75099537037</v>
      </c>
      <c r="E3124" t="s">
        <v>2394</v>
      </c>
    </row>
    <row r="3125" spans="2:5">
      <c r="B3125" s="83">
        <v>88966</v>
      </c>
      <c r="C3125">
        <v>0.17</v>
      </c>
      <c r="D3125" s="84">
        <v>43110.302175925928</v>
      </c>
      <c r="E3125" t="s">
        <v>2278</v>
      </c>
    </row>
    <row r="3126" spans="2:5">
      <c r="B3126" s="83">
        <v>991042</v>
      </c>
      <c r="C3126">
        <v>0.17</v>
      </c>
      <c r="D3126" s="84">
        <v>42836.423495370371</v>
      </c>
      <c r="E3126" t="s">
        <v>196</v>
      </c>
    </row>
    <row r="3127" spans="2:5">
      <c r="B3127" s="83">
        <v>43224</v>
      </c>
      <c r="C3127">
        <v>0.17</v>
      </c>
      <c r="D3127" s="84">
        <v>43387.302499999998</v>
      </c>
      <c r="E3127" t="s">
        <v>1997</v>
      </c>
    </row>
    <row r="3128" spans="2:5">
      <c r="B3128" s="83">
        <v>192999</v>
      </c>
      <c r="C3128">
        <v>0.17</v>
      </c>
      <c r="D3128" s="84">
        <v>43246.420127314814</v>
      </c>
      <c r="E3128" t="s">
        <v>2395</v>
      </c>
    </row>
    <row r="3129" spans="2:5">
      <c r="B3129" s="83">
        <v>95353</v>
      </c>
      <c r="C3129">
        <v>0.17</v>
      </c>
      <c r="D3129" s="84">
        <v>42917.402777777781</v>
      </c>
      <c r="E3129" t="s">
        <v>2396</v>
      </c>
    </row>
    <row r="3130" spans="2:5">
      <c r="B3130" s="83">
        <v>50371</v>
      </c>
      <c r="C3130">
        <v>0.17</v>
      </c>
      <c r="D3130" s="84">
        <v>43426.694548611114</v>
      </c>
      <c r="E3130" t="s">
        <v>1158</v>
      </c>
    </row>
    <row r="3131" spans="2:5">
      <c r="B3131" s="83">
        <v>65981</v>
      </c>
      <c r="C3131">
        <v>0.17</v>
      </c>
      <c r="D3131" s="84">
        <v>43486.507905092592</v>
      </c>
      <c r="E3131" t="s">
        <v>218</v>
      </c>
    </row>
    <row r="3132" spans="2:5">
      <c r="B3132" s="83">
        <v>10428</v>
      </c>
      <c r="C3132">
        <v>0.17</v>
      </c>
      <c r="D3132" s="84">
        <v>43619.401319444441</v>
      </c>
      <c r="E3132" t="s">
        <v>2397</v>
      </c>
    </row>
    <row r="3133" spans="2:5">
      <c r="B3133" s="83">
        <v>140638</v>
      </c>
      <c r="C3133">
        <v>0.17</v>
      </c>
      <c r="D3133" s="84">
        <v>43166.505914351852</v>
      </c>
      <c r="E3133" t="s">
        <v>218</v>
      </c>
    </row>
    <row r="3134" spans="2:5">
      <c r="B3134" s="83">
        <v>166376</v>
      </c>
      <c r="C3134">
        <v>0.17</v>
      </c>
      <c r="D3134" s="84">
        <v>42953.416666666664</v>
      </c>
      <c r="E3134" t="s">
        <v>2327</v>
      </c>
    </row>
    <row r="3135" spans="2:5">
      <c r="B3135" s="83">
        <v>114880</v>
      </c>
      <c r="C3135">
        <v>0.17</v>
      </c>
      <c r="D3135" s="84">
        <v>43106.545983796299</v>
      </c>
      <c r="E3135" t="s">
        <v>2398</v>
      </c>
    </row>
    <row r="3136" spans="2:5">
      <c r="B3136" s="83">
        <v>188793</v>
      </c>
      <c r="C3136">
        <v>0.17</v>
      </c>
      <c r="D3136" s="84">
        <v>42711.491030092591</v>
      </c>
      <c r="E3136" t="s">
        <v>2399</v>
      </c>
    </row>
    <row r="3137" spans="2:5">
      <c r="B3137" s="83">
        <v>81625</v>
      </c>
      <c r="C3137">
        <v>0.17</v>
      </c>
      <c r="D3137" s="84">
        <v>43250.708333333336</v>
      </c>
      <c r="E3137" t="s">
        <v>2400</v>
      </c>
    </row>
    <row r="3138" spans="2:5">
      <c r="B3138" s="83">
        <v>170880</v>
      </c>
      <c r="C3138">
        <v>0.17</v>
      </c>
      <c r="D3138" s="84">
        <v>43475.522974537038</v>
      </c>
      <c r="E3138" t="s">
        <v>2401</v>
      </c>
    </row>
    <row r="3139" spans="2:5">
      <c r="B3139" s="83">
        <v>61764</v>
      </c>
      <c r="C3139">
        <v>0.17</v>
      </c>
      <c r="D3139" s="84">
        <v>43377.715428240743</v>
      </c>
      <c r="E3139" t="s">
        <v>2402</v>
      </c>
    </row>
    <row r="3140" spans="2:5">
      <c r="B3140" s="83">
        <v>21933</v>
      </c>
      <c r="C3140">
        <v>0.17</v>
      </c>
      <c r="D3140" s="84">
        <v>43304.530439814815</v>
      </c>
      <c r="E3140" t="s">
        <v>218</v>
      </c>
    </row>
    <row r="3141" spans="2:5">
      <c r="B3141" s="83">
        <v>1195264</v>
      </c>
      <c r="C3141">
        <v>0.17</v>
      </c>
      <c r="D3141" s="84">
        <v>43630.695023148146</v>
      </c>
      <c r="E3141" t="s">
        <v>2403</v>
      </c>
    </row>
    <row r="3142" spans="2:5">
      <c r="B3142" s="83">
        <v>1862044</v>
      </c>
      <c r="C3142">
        <v>0.17</v>
      </c>
      <c r="D3142" s="84">
        <v>43105.666666666664</v>
      </c>
      <c r="E3142" t="s">
        <v>2404</v>
      </c>
    </row>
    <row r="3143" spans="2:5">
      <c r="B3143" s="83">
        <v>779992</v>
      </c>
      <c r="C3143">
        <v>0.17</v>
      </c>
      <c r="D3143" s="84">
        <v>43413.714398148149</v>
      </c>
      <c r="E3143" t="s">
        <v>2405</v>
      </c>
    </row>
    <row r="3144" spans="2:5">
      <c r="B3144" s="83">
        <v>104156</v>
      </c>
      <c r="C3144">
        <v>0.17</v>
      </c>
      <c r="D3144" s="84">
        <v>43417.708333333336</v>
      </c>
      <c r="E3144" t="s">
        <v>553</v>
      </c>
    </row>
    <row r="3145" spans="2:5">
      <c r="B3145" s="83">
        <v>1048683</v>
      </c>
      <c r="C3145">
        <v>0.17</v>
      </c>
      <c r="D3145" s="84">
        <v>41612.428680555553</v>
      </c>
      <c r="E3145" t="s">
        <v>2406</v>
      </c>
    </row>
    <row r="3146" spans="2:5">
      <c r="B3146" s="83">
        <v>200658</v>
      </c>
      <c r="C3146">
        <v>0.17</v>
      </c>
      <c r="D3146" s="84">
        <v>43516.775613425925</v>
      </c>
      <c r="E3146" t="s">
        <v>2407</v>
      </c>
    </row>
    <row r="3147" spans="2:5">
      <c r="B3147" s="83">
        <v>97194</v>
      </c>
      <c r="C3147">
        <v>0.17</v>
      </c>
      <c r="D3147" s="84">
        <v>43266.729166666664</v>
      </c>
      <c r="E3147" t="s">
        <v>2408</v>
      </c>
    </row>
    <row r="3148" spans="2:5">
      <c r="B3148" s="83">
        <v>185731</v>
      </c>
      <c r="C3148">
        <v>0.17</v>
      </c>
      <c r="D3148" s="84">
        <v>43180.529328703706</v>
      </c>
      <c r="E3148" t="s">
        <v>218</v>
      </c>
    </row>
    <row r="3149" spans="2:5">
      <c r="B3149" s="83">
        <v>97138</v>
      </c>
      <c r="C3149">
        <v>0.17</v>
      </c>
      <c r="D3149" s="84">
        <v>43469.75</v>
      </c>
      <c r="E3149" t="s">
        <v>2372</v>
      </c>
    </row>
    <row r="3150" spans="2:5">
      <c r="B3150" s="83">
        <v>772901</v>
      </c>
      <c r="C3150">
        <v>0.17</v>
      </c>
      <c r="D3150" s="84">
        <v>43492.444120370368</v>
      </c>
      <c r="E3150" t="s">
        <v>2409</v>
      </c>
    </row>
    <row r="3151" spans="2:5">
      <c r="B3151" s="83">
        <v>481055</v>
      </c>
      <c r="C3151">
        <v>0.17</v>
      </c>
      <c r="D3151" s="84">
        <v>42391.413449074076</v>
      </c>
      <c r="E3151" t="s">
        <v>1016</v>
      </c>
    </row>
    <row r="3152" spans="2:5">
      <c r="B3152" s="83">
        <v>141989</v>
      </c>
      <c r="C3152">
        <v>0.17</v>
      </c>
      <c r="D3152" s="84">
        <v>43194.778819444444</v>
      </c>
      <c r="E3152" t="s">
        <v>218</v>
      </c>
    </row>
    <row r="3153" spans="2:5">
      <c r="B3153" s="83">
        <v>182880</v>
      </c>
      <c r="C3153">
        <v>0.17</v>
      </c>
      <c r="D3153" s="84">
        <v>43138.539675925924</v>
      </c>
      <c r="E3153" t="s">
        <v>218</v>
      </c>
    </row>
    <row r="3154" spans="2:5">
      <c r="B3154" s="83">
        <v>141812</v>
      </c>
      <c r="C3154">
        <v>0.17</v>
      </c>
      <c r="D3154" s="84">
        <v>43001.416666666664</v>
      </c>
      <c r="E3154" t="s">
        <v>2410</v>
      </c>
    </row>
    <row r="3155" spans="2:5">
      <c r="B3155" s="83">
        <v>1708431</v>
      </c>
      <c r="C3155">
        <v>0.17</v>
      </c>
      <c r="D3155" s="84">
        <v>43518.6875</v>
      </c>
      <c r="E3155" t="s">
        <v>1841</v>
      </c>
    </row>
    <row r="3156" spans="2:5">
      <c r="B3156" s="83">
        <v>1590047</v>
      </c>
      <c r="C3156">
        <v>0.17</v>
      </c>
      <c r="D3156" s="84">
        <v>42753.4375</v>
      </c>
      <c r="E3156" t="s">
        <v>1763</v>
      </c>
    </row>
    <row r="3157" spans="2:5">
      <c r="B3157" s="83">
        <v>167496</v>
      </c>
      <c r="C3157">
        <v>0.17</v>
      </c>
      <c r="D3157" s="84">
        <v>42915.416666666664</v>
      </c>
      <c r="E3157" t="s">
        <v>2411</v>
      </c>
    </row>
    <row r="3158" spans="2:5">
      <c r="B3158" s="83">
        <v>11141</v>
      </c>
      <c r="C3158">
        <v>0.17</v>
      </c>
      <c r="D3158" s="84">
        <v>43162.338518518518</v>
      </c>
      <c r="E3158" t="s">
        <v>1500</v>
      </c>
    </row>
    <row r="3159" spans="2:5">
      <c r="B3159" t="s">
        <v>1501</v>
      </c>
    </row>
    <row r="3160" spans="2:5">
      <c r="B3160" t="s">
        <v>1502</v>
      </c>
    </row>
    <row r="3161" spans="2:5">
      <c r="B3161" t="s">
        <v>1537</v>
      </c>
    </row>
    <row r="3162" spans="2:5">
      <c r="B3162" t="s">
        <v>1504</v>
      </c>
    </row>
    <row r="3163" spans="2:5">
      <c r="B3163" t="s">
        <v>1505</v>
      </c>
    </row>
    <row r="3164" spans="2:5">
      <c r="B3164" t="s">
        <v>1538</v>
      </c>
    </row>
    <row r="3165" spans="2:5">
      <c r="B3165" t="s">
        <v>1504</v>
      </c>
    </row>
    <row r="3166" spans="2:5">
      <c r="B3166" t="s">
        <v>1507</v>
      </c>
    </row>
    <row r="3167" spans="2:5">
      <c r="B3167" t="s">
        <v>1539</v>
      </c>
    </row>
    <row r="3168" spans="2:5">
      <c r="B3168" t="s">
        <v>1504</v>
      </c>
    </row>
    <row r="3169" spans="2:5">
      <c r="B3169" t="s">
        <v>1509</v>
      </c>
    </row>
    <row r="3170" spans="2:5">
      <c r="B3170" t="s">
        <v>1540</v>
      </c>
    </row>
    <row r="3171" spans="2:5">
      <c r="B3171" t="s">
        <v>1504</v>
      </c>
    </row>
    <row r="3172" spans="2:5">
      <c r="B3172" t="s">
        <v>1511</v>
      </c>
    </row>
    <row r="3173" spans="2:5">
      <c r="B3173" t="s">
        <v>626</v>
      </c>
    </row>
    <row r="3174" spans="2:5">
      <c r="B3174" s="83">
        <v>470718</v>
      </c>
      <c r="C3174">
        <v>0.17</v>
      </c>
      <c r="D3174" s="84">
        <v>42967.375</v>
      </c>
      <c r="E3174" t="s">
        <v>1099</v>
      </c>
    </row>
    <row r="3175" spans="2:5">
      <c r="B3175" s="83">
        <v>194132</v>
      </c>
      <c r="C3175">
        <v>0.17</v>
      </c>
      <c r="D3175" s="84">
        <v>43467.751180555555</v>
      </c>
      <c r="E3175" t="s">
        <v>2412</v>
      </c>
    </row>
    <row r="3176" spans="2:5">
      <c r="B3176" s="83">
        <v>107180</v>
      </c>
      <c r="C3176">
        <v>0.17</v>
      </c>
      <c r="D3176" s="84">
        <v>43171.506724537037</v>
      </c>
      <c r="E3176" t="s">
        <v>218</v>
      </c>
    </row>
    <row r="3177" spans="2:5">
      <c r="B3177" s="83">
        <v>170247</v>
      </c>
      <c r="C3177">
        <v>0.17</v>
      </c>
      <c r="D3177" s="84">
        <v>42954.75</v>
      </c>
      <c r="E3177" t="s">
        <v>2387</v>
      </c>
    </row>
    <row r="3178" spans="2:5">
      <c r="B3178" s="83">
        <v>196006</v>
      </c>
      <c r="C3178">
        <v>0.17</v>
      </c>
      <c r="D3178" s="84">
        <v>43240.419456018521</v>
      </c>
      <c r="E3178" t="s">
        <v>2413</v>
      </c>
    </row>
    <row r="3179" spans="2:5">
      <c r="B3179" s="83">
        <v>287001</v>
      </c>
      <c r="C3179">
        <v>0.17</v>
      </c>
      <c r="D3179" s="84">
        <v>42981.395833333336</v>
      </c>
      <c r="E3179" t="s">
        <v>167</v>
      </c>
    </row>
    <row r="3180" spans="2:5">
      <c r="B3180" s="83">
        <v>67477</v>
      </c>
      <c r="C3180">
        <v>0.17</v>
      </c>
      <c r="D3180" s="84">
        <v>43118.729166666664</v>
      </c>
      <c r="E3180" t="s">
        <v>2414</v>
      </c>
    </row>
    <row r="3181" spans="2:5">
      <c r="B3181" s="83">
        <v>288912</v>
      </c>
      <c r="C3181">
        <v>0.17</v>
      </c>
      <c r="D3181" s="84">
        <v>42827.375</v>
      </c>
      <c r="E3181" t="s">
        <v>2415</v>
      </c>
    </row>
    <row r="3182" spans="2:5">
      <c r="B3182" s="83">
        <v>75539</v>
      </c>
      <c r="C3182">
        <v>0.17</v>
      </c>
      <c r="D3182" s="84">
        <v>42887.469340277778</v>
      </c>
      <c r="E3182" t="s">
        <v>2416</v>
      </c>
    </row>
    <row r="3183" spans="2:5">
      <c r="B3183" s="83">
        <v>98867</v>
      </c>
      <c r="C3183">
        <v>0.17</v>
      </c>
      <c r="D3183" s="84">
        <v>43062.706192129626</v>
      </c>
      <c r="E3183" t="s">
        <v>1305</v>
      </c>
    </row>
    <row r="3184" spans="2:5">
      <c r="B3184" s="83">
        <v>202188</v>
      </c>
      <c r="C3184">
        <v>0.17</v>
      </c>
      <c r="D3184" s="84">
        <v>43519.419502314813</v>
      </c>
      <c r="E3184" t="s">
        <v>2417</v>
      </c>
    </row>
    <row r="3185" spans="2:5">
      <c r="B3185" s="83">
        <v>78594</v>
      </c>
      <c r="C3185">
        <v>0.17</v>
      </c>
      <c r="D3185" s="84">
        <v>43312.51290509259</v>
      </c>
      <c r="E3185" t="s">
        <v>218</v>
      </c>
    </row>
    <row r="3186" spans="2:5">
      <c r="B3186" s="83">
        <v>1750306</v>
      </c>
      <c r="C3186">
        <v>0.17</v>
      </c>
      <c r="D3186" s="84">
        <v>42741.507222222222</v>
      </c>
      <c r="E3186" t="s">
        <v>2418</v>
      </c>
    </row>
    <row r="3187" spans="2:5">
      <c r="B3187" s="83">
        <v>96273</v>
      </c>
      <c r="C3187">
        <v>0.17</v>
      </c>
      <c r="D3187" s="84">
        <v>43268.44023148148</v>
      </c>
      <c r="E3187" t="s">
        <v>2419</v>
      </c>
    </row>
    <row r="3188" spans="2:5">
      <c r="B3188" s="83">
        <v>436821</v>
      </c>
      <c r="C3188">
        <v>0.17</v>
      </c>
      <c r="D3188" s="84">
        <v>41608.678703703707</v>
      </c>
      <c r="E3188" t="s">
        <v>2301</v>
      </c>
    </row>
    <row r="3189" spans="2:5">
      <c r="B3189" s="83">
        <v>18003</v>
      </c>
      <c r="C3189">
        <v>0.17</v>
      </c>
      <c r="D3189" s="84">
        <v>42723.390034722222</v>
      </c>
      <c r="E3189" t="s">
        <v>2420</v>
      </c>
    </row>
    <row r="3190" spans="2:5">
      <c r="B3190" s="83">
        <v>226359</v>
      </c>
      <c r="C3190">
        <v>0.17</v>
      </c>
      <c r="D3190" s="84">
        <v>43373.5</v>
      </c>
      <c r="E3190" t="s">
        <v>2421</v>
      </c>
    </row>
    <row r="3191" spans="2:5">
      <c r="B3191" s="83">
        <v>1301532</v>
      </c>
      <c r="C3191">
        <v>0.17</v>
      </c>
      <c r="D3191" s="84">
        <v>43502.708333333336</v>
      </c>
      <c r="E3191" t="s">
        <v>2422</v>
      </c>
    </row>
    <row r="3192" spans="2:5">
      <c r="B3192" s="83">
        <v>195538</v>
      </c>
      <c r="C3192">
        <v>0.17</v>
      </c>
      <c r="D3192" s="84">
        <v>43109.710034722222</v>
      </c>
      <c r="E3192" t="s">
        <v>2423</v>
      </c>
    </row>
    <row r="3193" spans="2:5">
      <c r="B3193" s="83">
        <v>149125</v>
      </c>
      <c r="C3193">
        <v>0.17</v>
      </c>
      <c r="D3193" s="84">
        <v>43361.376145833332</v>
      </c>
      <c r="E3193" t="s">
        <v>2424</v>
      </c>
    </row>
    <row r="3194" spans="2:5">
      <c r="B3194" s="83">
        <v>502657</v>
      </c>
      <c r="C3194">
        <v>0.17</v>
      </c>
      <c r="D3194" s="84">
        <v>43686.683229166665</v>
      </c>
      <c r="E3194" t="s">
        <v>2425</v>
      </c>
    </row>
    <row r="3195" spans="2:5">
      <c r="B3195" s="83">
        <v>144422</v>
      </c>
      <c r="C3195">
        <v>0.17</v>
      </c>
      <c r="D3195" s="84">
        <v>43126.729166666664</v>
      </c>
      <c r="E3195" t="s">
        <v>2426</v>
      </c>
    </row>
    <row r="3196" spans="2:5">
      <c r="B3196" s="83">
        <v>75077</v>
      </c>
      <c r="C3196">
        <v>0.17</v>
      </c>
      <c r="D3196" s="84">
        <v>43265.503657407404</v>
      </c>
      <c r="E3196" t="s">
        <v>218</v>
      </c>
    </row>
    <row r="3197" spans="2:5">
      <c r="B3197" s="83">
        <v>474512</v>
      </c>
      <c r="C3197">
        <v>0.17</v>
      </c>
      <c r="D3197" s="84">
        <v>42396.438217592593</v>
      </c>
      <c r="E3197" t="s">
        <v>2427</v>
      </c>
    </row>
    <row r="3198" spans="2:5">
      <c r="B3198" s="83">
        <v>106007</v>
      </c>
      <c r="C3198">
        <v>0.17</v>
      </c>
      <c r="D3198" s="84">
        <v>43202.504560185182</v>
      </c>
      <c r="E3198" t="s">
        <v>218</v>
      </c>
    </row>
    <row r="3199" spans="2:5">
      <c r="B3199" s="83">
        <v>1759998</v>
      </c>
      <c r="C3199">
        <v>0.17</v>
      </c>
      <c r="D3199" s="84">
        <v>42710.787939814814</v>
      </c>
      <c r="E3199" t="s">
        <v>2428</v>
      </c>
    </row>
    <row r="3200" spans="2:5">
      <c r="B3200" s="83">
        <v>50225</v>
      </c>
      <c r="C3200">
        <v>0.17</v>
      </c>
      <c r="D3200" s="84">
        <v>43426.691759259258</v>
      </c>
      <c r="E3200" t="s">
        <v>1158</v>
      </c>
    </row>
    <row r="3201" spans="2:5">
      <c r="B3201" s="83">
        <v>1659128</v>
      </c>
      <c r="C3201">
        <v>0.17</v>
      </c>
      <c r="D3201" s="84">
        <v>43616.702210648145</v>
      </c>
      <c r="E3201" t="s">
        <v>2429</v>
      </c>
    </row>
    <row r="3202" spans="2:5">
      <c r="B3202" s="83">
        <v>11109</v>
      </c>
      <c r="C3202">
        <v>0.17</v>
      </c>
      <c r="D3202" s="84">
        <v>43006.590949074074</v>
      </c>
      <c r="E3202" t="s">
        <v>247</v>
      </c>
    </row>
    <row r="3203" spans="2:5">
      <c r="B3203" s="83">
        <v>257048</v>
      </c>
      <c r="C3203">
        <v>0.17</v>
      </c>
      <c r="D3203" s="84">
        <v>43238.71875</v>
      </c>
      <c r="E3203" t="s">
        <v>2430</v>
      </c>
    </row>
    <row r="3204" spans="2:5">
      <c r="B3204" s="83">
        <v>443275</v>
      </c>
      <c r="C3204">
        <v>0.17</v>
      </c>
      <c r="D3204" s="84">
        <v>42684.529918981483</v>
      </c>
      <c r="E3204" t="s">
        <v>358</v>
      </c>
    </row>
    <row r="3205" spans="2:5">
      <c r="B3205" s="83">
        <v>170588</v>
      </c>
      <c r="C3205">
        <v>0.17</v>
      </c>
      <c r="D3205" s="84">
        <v>42861.375</v>
      </c>
      <c r="E3205" t="s">
        <v>2431</v>
      </c>
    </row>
    <row r="3206" spans="2:5">
      <c r="B3206" s="83">
        <v>1571793</v>
      </c>
      <c r="C3206">
        <v>0.17</v>
      </c>
      <c r="D3206" s="84">
        <v>42722.375</v>
      </c>
      <c r="E3206" t="s">
        <v>2432</v>
      </c>
    </row>
    <row r="3207" spans="2:5">
      <c r="B3207" s="83">
        <v>95979</v>
      </c>
      <c r="C3207">
        <v>0.17</v>
      </c>
      <c r="D3207" s="84">
        <v>43242.708333333336</v>
      </c>
      <c r="E3207" t="s">
        <v>2433</v>
      </c>
    </row>
    <row r="3208" spans="2:5">
      <c r="B3208" s="83">
        <v>21554</v>
      </c>
      <c r="C3208">
        <v>0.17</v>
      </c>
      <c r="D3208" s="84">
        <v>42709.708333333336</v>
      </c>
      <c r="E3208" t="s">
        <v>2434</v>
      </c>
    </row>
    <row r="3209" spans="2:5">
      <c r="B3209" s="83">
        <v>176139</v>
      </c>
      <c r="C3209">
        <v>0.17</v>
      </c>
      <c r="D3209" s="84">
        <v>43024.502071759256</v>
      </c>
      <c r="E3209" t="s">
        <v>2435</v>
      </c>
    </row>
    <row r="3210" spans="2:5">
      <c r="B3210" s="83">
        <v>189421</v>
      </c>
      <c r="C3210">
        <v>0.17</v>
      </c>
      <c r="D3210" s="84">
        <v>43009.4375</v>
      </c>
      <c r="E3210" t="s">
        <v>2436</v>
      </c>
    </row>
    <row r="3211" spans="2:5">
      <c r="B3211" s="83">
        <v>126976</v>
      </c>
      <c r="C3211">
        <v>0.17</v>
      </c>
      <c r="D3211" s="84">
        <v>43155.397847222222</v>
      </c>
      <c r="E3211" t="s">
        <v>2437</v>
      </c>
    </row>
    <row r="3212" spans="2:5">
      <c r="B3212" s="83">
        <v>1827071</v>
      </c>
      <c r="C3212">
        <v>0.17</v>
      </c>
      <c r="D3212" s="84">
        <v>42944.416666666664</v>
      </c>
      <c r="E3212" t="s">
        <v>2438</v>
      </c>
    </row>
    <row r="3213" spans="2:5">
      <c r="B3213" s="83">
        <v>352061</v>
      </c>
      <c r="C3213">
        <v>0.17</v>
      </c>
      <c r="D3213" s="84">
        <v>43426.740497685183</v>
      </c>
      <c r="E3213" t="s">
        <v>1158</v>
      </c>
    </row>
    <row r="3214" spans="2:5">
      <c r="B3214" s="83">
        <v>183570</v>
      </c>
      <c r="C3214">
        <v>0.17</v>
      </c>
      <c r="D3214" s="84">
        <v>42874.697916666664</v>
      </c>
      <c r="E3214" t="s">
        <v>2439</v>
      </c>
    </row>
    <row r="3215" spans="2:5">
      <c r="B3215" s="83">
        <v>218991</v>
      </c>
      <c r="C3215">
        <v>0.17</v>
      </c>
      <c r="D3215" s="84">
        <v>43078.4375</v>
      </c>
      <c r="E3215" t="s">
        <v>2440</v>
      </c>
    </row>
    <row r="3216" spans="2:5">
      <c r="B3216" s="83">
        <v>263510</v>
      </c>
      <c r="C3216">
        <v>0.17</v>
      </c>
      <c r="D3216" s="84">
        <v>42746.278553240743</v>
      </c>
      <c r="E3216" t="s">
        <v>517</v>
      </c>
    </row>
    <row r="3217" spans="2:5">
      <c r="B3217" s="83">
        <v>51979</v>
      </c>
      <c r="C3217">
        <v>0.17</v>
      </c>
      <c r="D3217" s="84">
        <v>42914.177199074074</v>
      </c>
      <c r="E3217" t="s">
        <v>1746</v>
      </c>
    </row>
    <row r="3218" spans="2:5">
      <c r="B3218" s="83">
        <v>28141</v>
      </c>
      <c r="C3218">
        <v>0.17</v>
      </c>
      <c r="D3218" s="84">
        <v>43141.566099537034</v>
      </c>
      <c r="E3218" t="s">
        <v>2441</v>
      </c>
    </row>
    <row r="3219" spans="2:5">
      <c r="B3219" s="83">
        <v>155632</v>
      </c>
      <c r="C3219">
        <v>0.17</v>
      </c>
      <c r="D3219" s="84">
        <v>43533.418912037036</v>
      </c>
      <c r="E3219" t="s">
        <v>2442</v>
      </c>
    </row>
    <row r="3220" spans="2:5">
      <c r="B3220" s="83">
        <v>12739</v>
      </c>
      <c r="C3220">
        <v>0.17</v>
      </c>
      <c r="D3220" s="84">
        <v>42767.768391203703</v>
      </c>
      <c r="E3220" t="s">
        <v>267</v>
      </c>
    </row>
    <row r="3221" spans="2:5">
      <c r="B3221" s="83">
        <v>50225</v>
      </c>
      <c r="C3221">
        <v>0.17</v>
      </c>
      <c r="D3221" s="84">
        <v>43073.581307870372</v>
      </c>
      <c r="E3221" t="s">
        <v>2443</v>
      </c>
    </row>
    <row r="3222" spans="2:5">
      <c r="B3222" s="83">
        <v>11483</v>
      </c>
      <c r="C3222">
        <v>0.17</v>
      </c>
      <c r="D3222" s="84">
        <v>43333.365335648145</v>
      </c>
      <c r="E3222" t="s">
        <v>1500</v>
      </c>
    </row>
    <row r="3223" spans="2:5">
      <c r="B3223" t="s">
        <v>1501</v>
      </c>
    </row>
    <row r="3224" spans="2:5">
      <c r="B3224" t="s">
        <v>1502</v>
      </c>
    </row>
    <row r="3225" spans="2:5">
      <c r="B3225" t="s">
        <v>1503</v>
      </c>
    </row>
    <row r="3226" spans="2:5">
      <c r="B3226" t="s">
        <v>1504</v>
      </c>
    </row>
    <row r="3227" spans="2:5">
      <c r="B3227" t="s">
        <v>1505</v>
      </c>
    </row>
    <row r="3228" spans="2:5">
      <c r="B3228" t="s">
        <v>1506</v>
      </c>
    </row>
    <row r="3229" spans="2:5">
      <c r="B3229" t="s">
        <v>1504</v>
      </c>
    </row>
    <row r="3230" spans="2:5">
      <c r="B3230" t="s">
        <v>1507</v>
      </c>
    </row>
    <row r="3231" spans="2:5">
      <c r="B3231" t="s">
        <v>1508</v>
      </c>
    </row>
    <row r="3232" spans="2:5">
      <c r="B3232" t="s">
        <v>1504</v>
      </c>
    </row>
    <row r="3233" spans="2:5">
      <c r="B3233" t="s">
        <v>1509</v>
      </c>
    </row>
    <row r="3234" spans="2:5">
      <c r="B3234" t="s">
        <v>1510</v>
      </c>
    </row>
    <row r="3235" spans="2:5">
      <c r="B3235" t="s">
        <v>1504</v>
      </c>
    </row>
    <row r="3236" spans="2:5">
      <c r="B3236" t="s">
        <v>1511</v>
      </c>
    </row>
    <row r="3237" spans="2:5">
      <c r="B3237" t="s">
        <v>626</v>
      </c>
    </row>
    <row r="3238" spans="2:5">
      <c r="B3238" s="83">
        <v>56322</v>
      </c>
      <c r="C3238">
        <v>0.17</v>
      </c>
      <c r="D3238" s="84">
        <v>42767.867789351854</v>
      </c>
      <c r="E3238" t="s">
        <v>267</v>
      </c>
    </row>
    <row r="3239" spans="2:5">
      <c r="B3239" s="83">
        <v>18584</v>
      </c>
      <c r="C3239">
        <v>0.17</v>
      </c>
      <c r="D3239" s="84">
        <v>43222.764374999999</v>
      </c>
      <c r="E3239" t="s">
        <v>2444</v>
      </c>
    </row>
    <row r="3240" spans="2:5">
      <c r="B3240" s="83">
        <v>90617</v>
      </c>
      <c r="C3240">
        <v>0.17</v>
      </c>
      <c r="D3240" s="84">
        <v>43179.78125</v>
      </c>
      <c r="E3240" t="s">
        <v>1011</v>
      </c>
    </row>
    <row r="3241" spans="2:5">
      <c r="B3241" s="83">
        <v>12842</v>
      </c>
      <c r="C3241">
        <v>0.17</v>
      </c>
      <c r="D3241" s="84">
        <v>43619.41578703704</v>
      </c>
      <c r="E3241" t="s">
        <v>2397</v>
      </c>
    </row>
    <row r="3242" spans="2:5">
      <c r="B3242" s="83">
        <v>15683</v>
      </c>
      <c r="C3242">
        <v>0.17</v>
      </c>
      <c r="D3242" s="84">
        <v>43217.267500000002</v>
      </c>
      <c r="E3242" t="s">
        <v>1549</v>
      </c>
    </row>
    <row r="3243" spans="2:5">
      <c r="B3243" s="83">
        <v>2088936</v>
      </c>
      <c r="C3243">
        <v>0.17</v>
      </c>
      <c r="D3243" s="84">
        <v>42816.453773148147</v>
      </c>
      <c r="E3243" t="s">
        <v>2445</v>
      </c>
    </row>
    <row r="3244" spans="2:5">
      <c r="B3244" s="83">
        <v>10809</v>
      </c>
      <c r="C3244">
        <v>0.17</v>
      </c>
      <c r="D3244" s="84">
        <v>42767.771354166667</v>
      </c>
      <c r="E3244" t="s">
        <v>267</v>
      </c>
    </row>
    <row r="3245" spans="2:5">
      <c r="B3245" s="83">
        <v>29940</v>
      </c>
      <c r="C3245">
        <v>0.17</v>
      </c>
      <c r="D3245" s="84">
        <v>43125.54959490741</v>
      </c>
      <c r="E3245" t="s">
        <v>218</v>
      </c>
    </row>
    <row r="3246" spans="2:5">
      <c r="B3246" s="83">
        <v>279456</v>
      </c>
      <c r="C3246">
        <v>0.17</v>
      </c>
      <c r="D3246" s="84">
        <v>42746.314409722225</v>
      </c>
      <c r="E3246" t="s">
        <v>517</v>
      </c>
    </row>
    <row r="3247" spans="2:5">
      <c r="B3247" s="83">
        <v>194806</v>
      </c>
      <c r="C3247">
        <v>0.17</v>
      </c>
      <c r="D3247" s="84">
        <v>43300.760995370372</v>
      </c>
      <c r="E3247" t="s">
        <v>2446</v>
      </c>
    </row>
    <row r="3248" spans="2:5">
      <c r="B3248" s="83">
        <v>301075</v>
      </c>
      <c r="C3248">
        <v>0.17</v>
      </c>
      <c r="D3248" s="84">
        <v>43125.519282407404</v>
      </c>
      <c r="E3248" t="s">
        <v>218</v>
      </c>
    </row>
    <row r="3249" spans="2:5">
      <c r="B3249" s="83">
        <v>480536</v>
      </c>
      <c r="C3249">
        <v>0.17</v>
      </c>
      <c r="D3249" s="84">
        <v>43248.784479166665</v>
      </c>
      <c r="E3249" t="s">
        <v>2447</v>
      </c>
    </row>
    <row r="3250" spans="2:5">
      <c r="B3250" s="83">
        <v>1593573</v>
      </c>
      <c r="C3250">
        <v>0.17</v>
      </c>
      <c r="D3250" s="84">
        <v>42760.430555555555</v>
      </c>
      <c r="E3250" t="s">
        <v>2448</v>
      </c>
    </row>
    <row r="3251" spans="2:5">
      <c r="B3251" s="83">
        <v>1511981</v>
      </c>
      <c r="C3251">
        <v>0.17</v>
      </c>
      <c r="D3251" s="84">
        <v>43558.786678240744</v>
      </c>
      <c r="E3251" t="s">
        <v>2449</v>
      </c>
    </row>
    <row r="3252" spans="2:5">
      <c r="B3252" s="83">
        <v>63653</v>
      </c>
      <c r="C3252">
        <v>0.17</v>
      </c>
      <c r="D3252" s="84">
        <v>43116.510416666664</v>
      </c>
      <c r="E3252" t="s">
        <v>1998</v>
      </c>
    </row>
    <row r="3253" spans="2:5">
      <c r="B3253" s="83">
        <v>473400</v>
      </c>
      <c r="C3253">
        <v>0.17</v>
      </c>
      <c r="D3253" s="84">
        <v>43567.720324074071</v>
      </c>
      <c r="E3253" t="s">
        <v>2450</v>
      </c>
    </row>
    <row r="3254" spans="2:5">
      <c r="B3254" s="83">
        <v>1082092</v>
      </c>
      <c r="C3254">
        <v>0.17</v>
      </c>
      <c r="D3254" s="84">
        <v>41681.426516203705</v>
      </c>
      <c r="E3254" t="s">
        <v>1919</v>
      </c>
    </row>
    <row r="3255" spans="2:5">
      <c r="B3255" s="83">
        <v>13454</v>
      </c>
      <c r="C3255">
        <v>0.17</v>
      </c>
      <c r="D3255" s="84">
        <v>43146.552766203706</v>
      </c>
      <c r="E3255" t="s">
        <v>218</v>
      </c>
    </row>
    <row r="3256" spans="2:5">
      <c r="B3256" s="83">
        <v>95286</v>
      </c>
      <c r="C3256">
        <v>0.17</v>
      </c>
      <c r="D3256" s="84">
        <v>43344.41815972222</v>
      </c>
      <c r="E3256" t="s">
        <v>2451</v>
      </c>
    </row>
    <row r="3257" spans="2:5">
      <c r="B3257" s="83">
        <v>72618</v>
      </c>
      <c r="C3257">
        <v>0.17</v>
      </c>
      <c r="D3257" s="84">
        <v>43078.535439814812</v>
      </c>
      <c r="E3257" t="s">
        <v>218</v>
      </c>
    </row>
    <row r="3258" spans="2:5">
      <c r="B3258" s="83">
        <v>758303</v>
      </c>
      <c r="C3258">
        <v>0.17</v>
      </c>
      <c r="D3258" s="84">
        <v>42802.6875</v>
      </c>
      <c r="E3258" t="s">
        <v>2452</v>
      </c>
    </row>
    <row r="3259" spans="2:5">
      <c r="B3259" s="83">
        <v>273265</v>
      </c>
      <c r="C3259">
        <v>0.17</v>
      </c>
      <c r="D3259" s="84">
        <v>43103.524386574078</v>
      </c>
      <c r="E3259" t="s">
        <v>218</v>
      </c>
    </row>
    <row r="3260" spans="2:5">
      <c r="B3260" s="83">
        <v>151788</v>
      </c>
      <c r="C3260">
        <v>0.17</v>
      </c>
      <c r="D3260" s="84">
        <v>43064.416666666664</v>
      </c>
      <c r="E3260" t="s">
        <v>2453</v>
      </c>
    </row>
    <row r="3261" spans="2:5">
      <c r="B3261" s="83">
        <v>169514</v>
      </c>
      <c r="C3261">
        <v>0.17</v>
      </c>
      <c r="D3261" s="84">
        <v>43219.397974537038</v>
      </c>
      <c r="E3261" t="s">
        <v>2454</v>
      </c>
    </row>
    <row r="3262" spans="2:5">
      <c r="B3262" s="83">
        <v>475519</v>
      </c>
      <c r="C3262">
        <v>0.17</v>
      </c>
      <c r="D3262" s="84">
        <v>42911.416666666664</v>
      </c>
      <c r="E3262" t="s">
        <v>1099</v>
      </c>
    </row>
    <row r="3263" spans="2:5">
      <c r="B3263" s="83">
        <v>1057433</v>
      </c>
      <c r="C3263">
        <v>0.17</v>
      </c>
      <c r="D3263" s="84">
        <v>42790.708333333336</v>
      </c>
      <c r="E3263" t="s">
        <v>2125</v>
      </c>
    </row>
    <row r="3264" spans="2:5">
      <c r="B3264" s="83">
        <v>336083</v>
      </c>
      <c r="C3264">
        <v>0.17</v>
      </c>
      <c r="D3264" s="84">
        <v>43259.743090277778</v>
      </c>
      <c r="E3264" t="s">
        <v>2455</v>
      </c>
    </row>
    <row r="3265" spans="2:5">
      <c r="B3265" s="83">
        <v>191365</v>
      </c>
      <c r="C3265">
        <v>0.17</v>
      </c>
      <c r="D3265" s="84">
        <v>43092.527719907404</v>
      </c>
      <c r="E3265" t="s">
        <v>218</v>
      </c>
    </row>
    <row r="3266" spans="2:5">
      <c r="B3266" s="83">
        <v>176576</v>
      </c>
      <c r="C3266">
        <v>0.17</v>
      </c>
      <c r="D3266" s="84">
        <v>43146.515115740738</v>
      </c>
      <c r="E3266" t="s">
        <v>218</v>
      </c>
    </row>
    <row r="3267" spans="2:5">
      <c r="B3267" s="83">
        <v>18309</v>
      </c>
      <c r="C3267">
        <v>0.17</v>
      </c>
      <c r="D3267" s="84">
        <v>43173.559988425928</v>
      </c>
      <c r="E3267" t="s">
        <v>218</v>
      </c>
    </row>
    <row r="3268" spans="2:5">
      <c r="B3268" s="83">
        <v>82914</v>
      </c>
      <c r="C3268">
        <v>0.17</v>
      </c>
      <c r="D3268" s="84">
        <v>42929.510416666664</v>
      </c>
      <c r="E3268" t="s">
        <v>2456</v>
      </c>
    </row>
    <row r="3269" spans="2:5">
      <c r="B3269" s="83">
        <v>11169</v>
      </c>
      <c r="C3269">
        <v>0.17</v>
      </c>
      <c r="D3269" s="84">
        <v>43163.33966435185</v>
      </c>
      <c r="E3269" t="s">
        <v>1500</v>
      </c>
    </row>
    <row r="3270" spans="2:5">
      <c r="B3270" t="s">
        <v>1501</v>
      </c>
    </row>
    <row r="3271" spans="2:5">
      <c r="B3271" t="s">
        <v>1502</v>
      </c>
    </row>
    <row r="3272" spans="2:5">
      <c r="B3272" t="s">
        <v>1537</v>
      </c>
    </row>
    <row r="3273" spans="2:5">
      <c r="B3273" t="s">
        <v>1504</v>
      </c>
    </row>
    <row r="3274" spans="2:5">
      <c r="B3274" t="s">
        <v>1505</v>
      </c>
    </row>
    <row r="3275" spans="2:5">
      <c r="B3275" t="s">
        <v>1538</v>
      </c>
    </row>
    <row r="3276" spans="2:5">
      <c r="B3276" t="s">
        <v>1504</v>
      </c>
    </row>
    <row r="3277" spans="2:5">
      <c r="B3277" t="s">
        <v>1507</v>
      </c>
    </row>
    <row r="3278" spans="2:5">
      <c r="B3278" t="s">
        <v>1539</v>
      </c>
    </row>
    <row r="3279" spans="2:5">
      <c r="B3279" t="s">
        <v>1504</v>
      </c>
    </row>
    <row r="3280" spans="2:5">
      <c r="B3280" t="s">
        <v>1509</v>
      </c>
    </row>
    <row r="3281" spans="2:5">
      <c r="B3281" t="s">
        <v>1540</v>
      </c>
    </row>
    <row r="3282" spans="2:5">
      <c r="B3282" t="s">
        <v>1504</v>
      </c>
    </row>
    <row r="3283" spans="2:5">
      <c r="B3283" t="s">
        <v>1511</v>
      </c>
    </row>
    <row r="3284" spans="2:5">
      <c r="B3284" t="s">
        <v>626</v>
      </c>
    </row>
    <row r="3285" spans="2:5">
      <c r="B3285" s="83">
        <v>335856</v>
      </c>
      <c r="C3285">
        <v>0.17</v>
      </c>
      <c r="D3285" s="84">
        <v>43259.75</v>
      </c>
      <c r="E3285" t="s">
        <v>2455</v>
      </c>
    </row>
    <row r="3286" spans="2:5">
      <c r="B3286" s="83">
        <v>828419</v>
      </c>
      <c r="C3286">
        <v>0.17</v>
      </c>
      <c r="D3286" s="84">
        <v>42330.427824074075</v>
      </c>
      <c r="E3286" t="s">
        <v>2457</v>
      </c>
    </row>
    <row r="3287" spans="2:5">
      <c r="B3287" s="83">
        <v>107443</v>
      </c>
      <c r="C3287">
        <v>0.17</v>
      </c>
      <c r="D3287" s="84">
        <v>43482.739583333336</v>
      </c>
      <c r="E3287" t="s">
        <v>2458</v>
      </c>
    </row>
    <row r="3288" spans="2:5">
      <c r="B3288" s="83">
        <v>196799</v>
      </c>
      <c r="C3288">
        <v>0.17</v>
      </c>
      <c r="D3288" s="84">
        <v>43104.525289351855</v>
      </c>
      <c r="E3288" t="s">
        <v>218</v>
      </c>
    </row>
    <row r="3289" spans="2:5">
      <c r="B3289" s="83">
        <v>150676</v>
      </c>
      <c r="C3289">
        <v>0.17</v>
      </c>
      <c r="D3289" s="84">
        <v>42717.598958333336</v>
      </c>
      <c r="E3289" t="s">
        <v>2459</v>
      </c>
    </row>
    <row r="3290" spans="2:5">
      <c r="B3290" s="83">
        <v>138627</v>
      </c>
      <c r="C3290">
        <v>0.17</v>
      </c>
      <c r="D3290" s="84">
        <v>43249.722222222219</v>
      </c>
      <c r="E3290" t="s">
        <v>2460</v>
      </c>
    </row>
    <row r="3291" spans="2:5">
      <c r="B3291" s="83">
        <v>24079</v>
      </c>
      <c r="C3291">
        <v>0.17</v>
      </c>
      <c r="D3291" s="84">
        <v>43374.296307870369</v>
      </c>
      <c r="E3291" t="s">
        <v>2461</v>
      </c>
    </row>
    <row r="3292" spans="2:5">
      <c r="B3292" s="83">
        <v>464158</v>
      </c>
      <c r="C3292">
        <v>0.17</v>
      </c>
      <c r="D3292" s="84">
        <v>43116.534722222219</v>
      </c>
      <c r="E3292" t="s">
        <v>1998</v>
      </c>
    </row>
    <row r="3293" spans="2:5">
      <c r="B3293" s="83">
        <v>284170</v>
      </c>
      <c r="C3293">
        <v>0.17</v>
      </c>
      <c r="D3293" s="84">
        <v>43096.514756944445</v>
      </c>
      <c r="E3293" t="s">
        <v>218</v>
      </c>
    </row>
    <row r="3294" spans="2:5">
      <c r="B3294" s="83">
        <v>397053</v>
      </c>
      <c r="C3294">
        <v>0.17</v>
      </c>
      <c r="D3294" s="84">
        <v>43278.333437499998</v>
      </c>
      <c r="E3294" t="s">
        <v>1936</v>
      </c>
    </row>
    <row r="3295" spans="2:5">
      <c r="B3295" s="83">
        <v>107497</v>
      </c>
      <c r="C3295">
        <v>0.17</v>
      </c>
      <c r="D3295" s="84">
        <v>43482.75</v>
      </c>
      <c r="E3295" t="s">
        <v>2458</v>
      </c>
    </row>
    <row r="3296" spans="2:5">
      <c r="B3296" s="83">
        <v>17647</v>
      </c>
      <c r="C3296">
        <v>0.17</v>
      </c>
      <c r="D3296" s="84">
        <v>43255.302418981482</v>
      </c>
      <c r="E3296" t="s">
        <v>1997</v>
      </c>
    </row>
    <row r="3297" spans="2:5">
      <c r="B3297" s="83">
        <v>189748</v>
      </c>
      <c r="C3297">
        <v>0.17</v>
      </c>
      <c r="D3297" s="84">
        <v>43476.747673611113</v>
      </c>
      <c r="E3297" t="s">
        <v>2462</v>
      </c>
    </row>
    <row r="3298" spans="2:5">
      <c r="B3298" s="83">
        <v>482843</v>
      </c>
      <c r="C3298">
        <v>0.17</v>
      </c>
      <c r="D3298" s="84">
        <v>43177.410381944443</v>
      </c>
      <c r="E3298" t="s">
        <v>2463</v>
      </c>
    </row>
    <row r="3299" spans="2:5">
      <c r="B3299" s="83">
        <v>389300</v>
      </c>
      <c r="C3299">
        <v>0.17</v>
      </c>
      <c r="D3299" s="84">
        <v>43392.542222222219</v>
      </c>
      <c r="E3299" t="s">
        <v>2464</v>
      </c>
    </row>
    <row r="3300" spans="2:5">
      <c r="B3300" s="83">
        <v>10883</v>
      </c>
      <c r="C3300">
        <v>0.17</v>
      </c>
      <c r="D3300" s="84">
        <v>43374.375127314815</v>
      </c>
      <c r="E3300" t="s">
        <v>2461</v>
      </c>
    </row>
    <row r="3301" spans="2:5">
      <c r="B3301" s="83">
        <v>194128</v>
      </c>
      <c r="C3301">
        <v>0.17</v>
      </c>
      <c r="D3301" s="84">
        <v>43034.75</v>
      </c>
      <c r="E3301" t="s">
        <v>2465</v>
      </c>
    </row>
    <row r="3302" spans="2:5">
      <c r="B3302" s="83">
        <v>76868</v>
      </c>
      <c r="C3302">
        <v>0.17</v>
      </c>
      <c r="D3302" s="84">
        <v>43332.508831018517</v>
      </c>
      <c r="E3302" t="s">
        <v>218</v>
      </c>
    </row>
    <row r="3303" spans="2:5">
      <c r="B3303" s="83">
        <v>189088</v>
      </c>
      <c r="C3303">
        <v>0.16</v>
      </c>
      <c r="D3303" s="84">
        <v>43563.780868055554</v>
      </c>
      <c r="E3303" t="s">
        <v>1536</v>
      </c>
    </row>
    <row r="3304" spans="2:5">
      <c r="B3304" s="83">
        <v>731760</v>
      </c>
      <c r="C3304">
        <v>0.16</v>
      </c>
      <c r="D3304" s="84">
        <v>42721.375</v>
      </c>
      <c r="E3304" t="s">
        <v>513</v>
      </c>
    </row>
    <row r="3305" spans="2:5">
      <c r="B3305" s="83">
        <v>136292</v>
      </c>
      <c r="C3305">
        <v>0.16</v>
      </c>
      <c r="D3305" s="84">
        <v>43127.538518518515</v>
      </c>
      <c r="E3305" t="s">
        <v>218</v>
      </c>
    </row>
    <row r="3306" spans="2:5">
      <c r="B3306" s="83">
        <v>181571</v>
      </c>
      <c r="C3306">
        <v>0.16</v>
      </c>
      <c r="D3306" s="84">
        <v>43085.509953703702</v>
      </c>
      <c r="E3306" t="s">
        <v>218</v>
      </c>
    </row>
    <row r="3307" spans="2:5">
      <c r="B3307" s="83">
        <v>1652658</v>
      </c>
      <c r="C3307">
        <v>0.16</v>
      </c>
      <c r="D3307" s="84">
        <v>43450.433020833334</v>
      </c>
      <c r="E3307" t="s">
        <v>2466</v>
      </c>
    </row>
    <row r="3308" spans="2:5">
      <c r="B3308" s="83">
        <v>189335</v>
      </c>
      <c r="C3308">
        <v>0.16</v>
      </c>
      <c r="D3308" s="84">
        <v>43181.738391203704</v>
      </c>
      <c r="E3308" t="s">
        <v>2467</v>
      </c>
    </row>
    <row r="3309" spans="2:5">
      <c r="B3309" s="83">
        <v>116341</v>
      </c>
      <c r="C3309">
        <v>0.16</v>
      </c>
      <c r="D3309" s="84">
        <v>42997.760416666664</v>
      </c>
      <c r="E3309" t="s">
        <v>2468</v>
      </c>
    </row>
    <row r="3310" spans="2:5">
      <c r="B3310" s="83">
        <v>75477</v>
      </c>
      <c r="C3310">
        <v>0.16</v>
      </c>
      <c r="D3310" s="84">
        <v>43218.428078703706</v>
      </c>
      <c r="E3310" t="s">
        <v>2469</v>
      </c>
    </row>
    <row r="3311" spans="2:5">
      <c r="B3311" s="83">
        <v>183275</v>
      </c>
      <c r="C3311">
        <v>0.16</v>
      </c>
      <c r="D3311" s="84">
        <v>43092.506666666668</v>
      </c>
      <c r="E3311" t="s">
        <v>218</v>
      </c>
    </row>
    <row r="3312" spans="2:5">
      <c r="B3312" s="83">
        <v>96185</v>
      </c>
      <c r="C3312">
        <v>0.16</v>
      </c>
      <c r="D3312" s="84">
        <v>43283.776562500003</v>
      </c>
      <c r="E3312" t="s">
        <v>2470</v>
      </c>
    </row>
    <row r="3313" spans="2:5">
      <c r="B3313" s="83">
        <v>176638</v>
      </c>
      <c r="C3313">
        <v>0.16</v>
      </c>
      <c r="D3313" s="84">
        <v>43244.522245370368</v>
      </c>
      <c r="E3313" t="s">
        <v>218</v>
      </c>
    </row>
    <row r="3314" spans="2:5">
      <c r="B3314" s="83">
        <v>464535</v>
      </c>
      <c r="C3314">
        <v>0.16</v>
      </c>
      <c r="D3314" s="84">
        <v>43123.697916666664</v>
      </c>
      <c r="E3314" t="s">
        <v>1946</v>
      </c>
    </row>
    <row r="3315" spans="2:5">
      <c r="B3315" s="83">
        <v>188016</v>
      </c>
      <c r="C3315">
        <v>0.16</v>
      </c>
      <c r="D3315" s="84">
        <v>43550.779097222221</v>
      </c>
      <c r="E3315" t="s">
        <v>1586</v>
      </c>
    </row>
    <row r="3316" spans="2:5">
      <c r="B3316" s="83">
        <v>988095</v>
      </c>
      <c r="C3316">
        <v>0.16</v>
      </c>
      <c r="D3316" s="84">
        <v>42932.375</v>
      </c>
      <c r="E3316" t="s">
        <v>2471</v>
      </c>
    </row>
    <row r="3317" spans="2:5">
      <c r="B3317" s="83">
        <v>865268</v>
      </c>
      <c r="C3317">
        <v>0.16</v>
      </c>
      <c r="D3317" s="84">
        <v>43069.485578703701</v>
      </c>
      <c r="E3317" t="s">
        <v>2472</v>
      </c>
    </row>
    <row r="3318" spans="2:5">
      <c r="B3318" s="83">
        <v>617416</v>
      </c>
      <c r="C3318">
        <v>0.16</v>
      </c>
      <c r="D3318" s="84">
        <v>43426.83457175926</v>
      </c>
      <c r="E3318" t="s">
        <v>1158</v>
      </c>
    </row>
    <row r="3319" spans="2:5">
      <c r="B3319" s="83">
        <v>1915483</v>
      </c>
      <c r="C3319">
        <v>0.16</v>
      </c>
      <c r="D3319" s="84">
        <v>43016.5</v>
      </c>
      <c r="E3319" t="s">
        <v>1467</v>
      </c>
    </row>
    <row r="3320" spans="2:5">
      <c r="B3320" s="83">
        <v>80415</v>
      </c>
      <c r="C3320">
        <v>0.16</v>
      </c>
      <c r="D3320" s="84">
        <v>43402.689641203702</v>
      </c>
      <c r="E3320" t="s">
        <v>1711</v>
      </c>
    </row>
    <row r="3321" spans="2:5">
      <c r="B3321" s="83">
        <v>179029</v>
      </c>
      <c r="C3321">
        <v>0.16</v>
      </c>
      <c r="D3321" s="84">
        <v>43099.507418981484</v>
      </c>
      <c r="E3321" t="s">
        <v>218</v>
      </c>
    </row>
    <row r="3322" spans="2:5">
      <c r="B3322" s="83">
        <v>154438</v>
      </c>
      <c r="C3322">
        <v>0.16</v>
      </c>
      <c r="D3322" s="84">
        <v>43131.507372685184</v>
      </c>
      <c r="E3322" t="s">
        <v>218</v>
      </c>
    </row>
    <row r="3323" spans="2:5">
      <c r="B3323" s="83">
        <v>181513</v>
      </c>
      <c r="C3323">
        <v>0.16</v>
      </c>
      <c r="D3323" s="84">
        <v>42979.729166666664</v>
      </c>
      <c r="E3323" t="s">
        <v>2473</v>
      </c>
    </row>
    <row r="3324" spans="2:5">
      <c r="B3324" s="83">
        <v>99921</v>
      </c>
      <c r="C3324">
        <v>0.16</v>
      </c>
      <c r="D3324" s="84">
        <v>43209.506620370368</v>
      </c>
      <c r="E3324" t="s">
        <v>218</v>
      </c>
    </row>
    <row r="3325" spans="2:5">
      <c r="B3325" s="83">
        <v>146252</v>
      </c>
      <c r="C3325">
        <v>0.16</v>
      </c>
      <c r="D3325" s="84">
        <v>43219.408391203702</v>
      </c>
      <c r="E3325" t="s">
        <v>2474</v>
      </c>
    </row>
    <row r="3326" spans="2:5">
      <c r="B3326" s="83">
        <v>85637</v>
      </c>
      <c r="C3326">
        <v>0.16</v>
      </c>
      <c r="D3326" s="84">
        <v>43160.503877314812</v>
      </c>
      <c r="E3326" t="s">
        <v>218</v>
      </c>
    </row>
    <row r="3327" spans="2:5">
      <c r="B3327" s="83">
        <v>54720</v>
      </c>
      <c r="C3327">
        <v>0.16</v>
      </c>
      <c r="D3327" s="84">
        <v>43141.504270833335</v>
      </c>
      <c r="E3327" t="s">
        <v>218</v>
      </c>
    </row>
    <row r="3328" spans="2:5">
      <c r="B3328" s="83">
        <v>12219</v>
      </c>
      <c r="C3328">
        <v>0.16</v>
      </c>
      <c r="D3328" s="84">
        <v>42767.769861111112</v>
      </c>
      <c r="E3328" t="s">
        <v>267</v>
      </c>
    </row>
    <row r="3329" spans="2:5">
      <c r="B3329" s="83">
        <v>95930</v>
      </c>
      <c r="C3329">
        <v>0.16</v>
      </c>
      <c r="D3329" s="84">
        <v>43324.397453703707</v>
      </c>
      <c r="E3329" t="s">
        <v>2475</v>
      </c>
    </row>
    <row r="3330" spans="2:5">
      <c r="B3330" s="83">
        <v>177710</v>
      </c>
      <c r="C3330">
        <v>0.16</v>
      </c>
      <c r="D3330" s="84">
        <v>42814.458333333336</v>
      </c>
      <c r="E3330" t="s">
        <v>263</v>
      </c>
    </row>
    <row r="3331" spans="2:5">
      <c r="B3331" s="83">
        <v>198750</v>
      </c>
      <c r="C3331">
        <v>0.16</v>
      </c>
      <c r="D3331" s="84">
        <v>43080.5</v>
      </c>
      <c r="E3331" t="s">
        <v>2476</v>
      </c>
    </row>
    <row r="3332" spans="2:5">
      <c r="B3332" s="83">
        <v>1690578</v>
      </c>
      <c r="C3332">
        <v>0.16</v>
      </c>
      <c r="D3332" s="84">
        <v>43569.424537037034</v>
      </c>
      <c r="E3332" t="s">
        <v>2477</v>
      </c>
    </row>
    <row r="3333" spans="2:5">
      <c r="B3333" s="83">
        <v>20452</v>
      </c>
      <c r="C3333">
        <v>0.16</v>
      </c>
      <c r="D3333" s="84">
        <v>43325.553136574075</v>
      </c>
      <c r="E3333" t="s">
        <v>218</v>
      </c>
    </row>
    <row r="3334" spans="2:5">
      <c r="B3334" s="83">
        <v>1484147</v>
      </c>
      <c r="C3334">
        <v>0.16</v>
      </c>
      <c r="D3334" s="84">
        <v>43527.426631944443</v>
      </c>
      <c r="E3334" t="s">
        <v>2478</v>
      </c>
    </row>
    <row r="3335" spans="2:5">
      <c r="B3335" s="83">
        <v>1600156</v>
      </c>
      <c r="C3335">
        <v>0.16</v>
      </c>
      <c r="D3335" s="84">
        <v>43443.416666666664</v>
      </c>
      <c r="E3335" t="s">
        <v>2479</v>
      </c>
    </row>
    <row r="3336" spans="2:5">
      <c r="B3336" s="83">
        <v>237717</v>
      </c>
      <c r="C3336">
        <v>0.16</v>
      </c>
      <c r="D3336" s="84">
        <v>43431.75</v>
      </c>
      <c r="E3336" t="s">
        <v>2480</v>
      </c>
    </row>
    <row r="3337" spans="2:5">
      <c r="B3337" s="83">
        <v>11839</v>
      </c>
      <c r="C3337">
        <v>0.16</v>
      </c>
      <c r="D3337" s="84">
        <v>43426.753310185188</v>
      </c>
      <c r="E3337" t="s">
        <v>1158</v>
      </c>
    </row>
    <row r="3338" spans="2:5">
      <c r="B3338" s="83">
        <v>478093</v>
      </c>
      <c r="C3338">
        <v>0.16</v>
      </c>
      <c r="D3338" s="84">
        <v>42406.708333333336</v>
      </c>
      <c r="E3338" t="s">
        <v>2481</v>
      </c>
    </row>
    <row r="3339" spans="2:5">
      <c r="B3339" s="83">
        <v>1604554</v>
      </c>
      <c r="C3339">
        <v>0.16</v>
      </c>
      <c r="D3339" s="84">
        <v>43716.424143518518</v>
      </c>
      <c r="E3339" t="s">
        <v>2482</v>
      </c>
    </row>
    <row r="3340" spans="2:5">
      <c r="B3340" s="83">
        <v>1721027</v>
      </c>
      <c r="C3340">
        <v>0.16</v>
      </c>
      <c r="D3340" s="84">
        <v>43513.431909722225</v>
      </c>
      <c r="E3340" t="s">
        <v>969</v>
      </c>
    </row>
    <row r="3341" spans="2:5">
      <c r="B3341" s="83">
        <v>144416</v>
      </c>
      <c r="C3341">
        <v>0.16</v>
      </c>
      <c r="D3341" s="84">
        <v>43218.408437500002</v>
      </c>
      <c r="E3341" t="s">
        <v>2483</v>
      </c>
    </row>
    <row r="3342" spans="2:5">
      <c r="B3342" s="83">
        <v>974907</v>
      </c>
      <c r="C3342">
        <v>0.16</v>
      </c>
      <c r="D3342" s="84">
        <v>43470.406215277777</v>
      </c>
      <c r="E3342" t="s">
        <v>2484</v>
      </c>
    </row>
    <row r="3343" spans="2:5">
      <c r="B3343" s="83">
        <v>2083392</v>
      </c>
      <c r="C3343">
        <v>0.16</v>
      </c>
      <c r="D3343" s="84">
        <v>42872.375</v>
      </c>
      <c r="E3343" t="s">
        <v>2485</v>
      </c>
    </row>
    <row r="3344" spans="2:5">
      <c r="B3344" s="83">
        <v>265056</v>
      </c>
      <c r="C3344">
        <v>0.16</v>
      </c>
      <c r="D3344" s="84">
        <v>42896.416666666664</v>
      </c>
      <c r="E3344" t="s">
        <v>2486</v>
      </c>
    </row>
    <row r="3345" spans="2:5">
      <c r="B3345" s="83">
        <v>282990</v>
      </c>
      <c r="C3345">
        <v>0.16</v>
      </c>
      <c r="D3345" s="84">
        <v>42981.40625</v>
      </c>
      <c r="E3345" t="s">
        <v>2487</v>
      </c>
    </row>
    <row r="3346" spans="2:5">
      <c r="B3346" s="83">
        <v>235473</v>
      </c>
      <c r="C3346">
        <v>0.16</v>
      </c>
      <c r="D3346" s="84">
        <v>43008.427083333336</v>
      </c>
      <c r="E3346" t="s">
        <v>2488</v>
      </c>
    </row>
    <row r="3347" spans="2:5">
      <c r="B3347" s="83">
        <v>470027</v>
      </c>
      <c r="C3347">
        <v>0.16</v>
      </c>
      <c r="D3347" s="84">
        <v>42904.375</v>
      </c>
      <c r="E3347" t="s">
        <v>1099</v>
      </c>
    </row>
    <row r="3348" spans="2:5">
      <c r="B3348" s="83">
        <v>1713433</v>
      </c>
      <c r="C3348">
        <v>0.16</v>
      </c>
      <c r="D3348" s="84">
        <v>43520.429537037038</v>
      </c>
      <c r="E3348" t="s">
        <v>2489</v>
      </c>
    </row>
    <row r="3349" spans="2:5">
      <c r="B3349" s="83">
        <v>2074005</v>
      </c>
      <c r="C3349">
        <v>0.16</v>
      </c>
      <c r="D3349" s="84">
        <v>42828.483078703706</v>
      </c>
      <c r="E3349" t="s">
        <v>2490</v>
      </c>
    </row>
    <row r="3350" spans="2:5">
      <c r="B3350" s="83">
        <v>181841</v>
      </c>
      <c r="C3350">
        <v>0.16</v>
      </c>
      <c r="D3350" s="84">
        <v>42917.708333333336</v>
      </c>
      <c r="E3350" t="s">
        <v>2491</v>
      </c>
    </row>
    <row r="3351" spans="2:5">
      <c r="B3351" s="83">
        <v>283684</v>
      </c>
      <c r="C3351">
        <v>0.16</v>
      </c>
      <c r="D3351" s="84">
        <v>43124.762129629627</v>
      </c>
      <c r="E3351" t="s">
        <v>2135</v>
      </c>
    </row>
    <row r="3352" spans="2:5">
      <c r="B3352" s="83">
        <v>1666100</v>
      </c>
      <c r="C3352">
        <v>0.16</v>
      </c>
      <c r="D3352" s="84">
        <v>43481.447916666664</v>
      </c>
      <c r="E3352" t="s">
        <v>2492</v>
      </c>
    </row>
    <row r="3353" spans="2:5">
      <c r="B3353" s="83">
        <v>258574</v>
      </c>
      <c r="C3353">
        <v>0.16</v>
      </c>
      <c r="D3353" s="84">
        <v>43349.756944444445</v>
      </c>
      <c r="E3353" t="s">
        <v>2493</v>
      </c>
    </row>
    <row r="3354" spans="2:5">
      <c r="B3354" s="83">
        <v>174114</v>
      </c>
      <c r="C3354">
        <v>0.16</v>
      </c>
      <c r="D3354" s="84">
        <v>43354.389641203707</v>
      </c>
      <c r="E3354" t="s">
        <v>2494</v>
      </c>
    </row>
    <row r="3355" spans="2:5">
      <c r="B3355" s="83">
        <v>62768</v>
      </c>
      <c r="C3355">
        <v>0.16</v>
      </c>
      <c r="D3355" s="84">
        <v>43285.524305555555</v>
      </c>
      <c r="E3355" t="s">
        <v>2155</v>
      </c>
    </row>
    <row r="3356" spans="2:5">
      <c r="B3356" s="83">
        <v>75252</v>
      </c>
      <c r="C3356">
        <v>0.16</v>
      </c>
      <c r="D3356" s="84">
        <v>42887.469178240739</v>
      </c>
      <c r="E3356" t="s">
        <v>2495</v>
      </c>
    </row>
    <row r="3357" spans="2:5">
      <c r="B3357" s="83">
        <v>16853</v>
      </c>
      <c r="C3357">
        <v>0.16</v>
      </c>
      <c r="D3357" s="84">
        <v>43206.772418981483</v>
      </c>
      <c r="E3357" t="s">
        <v>2496</v>
      </c>
    </row>
    <row r="3358" spans="2:5">
      <c r="B3358" s="83">
        <v>469376</v>
      </c>
      <c r="C3358">
        <v>0.16</v>
      </c>
      <c r="D3358" s="84">
        <v>42970.708333333336</v>
      </c>
      <c r="E3358" t="s">
        <v>1752</v>
      </c>
    </row>
    <row r="3359" spans="2:5">
      <c r="B3359" s="83">
        <v>580949</v>
      </c>
      <c r="C3359">
        <v>0.16</v>
      </c>
      <c r="D3359" s="84">
        <v>43441.496620370373</v>
      </c>
      <c r="E3359" t="s">
        <v>2497</v>
      </c>
    </row>
    <row r="3360" spans="2:5">
      <c r="B3360" s="83">
        <v>94412</v>
      </c>
      <c r="C3360">
        <v>0.16</v>
      </c>
      <c r="D3360" s="84">
        <v>43283.768414351849</v>
      </c>
      <c r="E3360" t="s">
        <v>2498</v>
      </c>
    </row>
    <row r="3361" spans="2:5">
      <c r="B3361" s="83">
        <v>324076</v>
      </c>
      <c r="C3361">
        <v>0.16</v>
      </c>
      <c r="D3361" s="84">
        <v>42914.184131944443</v>
      </c>
      <c r="E3361" t="s">
        <v>1746</v>
      </c>
    </row>
    <row r="3362" spans="2:5">
      <c r="B3362" s="83">
        <v>143659</v>
      </c>
      <c r="C3362">
        <v>0.16</v>
      </c>
      <c r="D3362" s="84">
        <v>43156.419085648151</v>
      </c>
      <c r="E3362" t="s">
        <v>2499</v>
      </c>
    </row>
    <row r="3363" spans="2:5">
      <c r="B3363" s="83">
        <v>166808</v>
      </c>
      <c r="C3363">
        <v>0.16</v>
      </c>
      <c r="D3363" s="84">
        <v>43341.750798611109</v>
      </c>
      <c r="E3363" t="s">
        <v>2500</v>
      </c>
    </row>
    <row r="3364" spans="2:5">
      <c r="B3364" s="83">
        <v>95283</v>
      </c>
      <c r="C3364">
        <v>0.16</v>
      </c>
      <c r="D3364" s="84">
        <v>42917.395833333336</v>
      </c>
      <c r="E3364" t="s">
        <v>2396</v>
      </c>
    </row>
    <row r="3365" spans="2:5">
      <c r="B3365" s="83">
        <v>77573</v>
      </c>
      <c r="C3365">
        <v>0.16</v>
      </c>
      <c r="D3365" s="84">
        <v>43722.526273148149</v>
      </c>
      <c r="E3365" t="s">
        <v>2501</v>
      </c>
    </row>
    <row r="3366" spans="2:5">
      <c r="B3366" s="83">
        <v>116223</v>
      </c>
      <c r="C3366">
        <v>0.16</v>
      </c>
      <c r="D3366" s="84">
        <v>43137.506944444445</v>
      </c>
      <c r="E3366" t="s">
        <v>2502</v>
      </c>
    </row>
    <row r="3367" spans="2:5">
      <c r="B3367" s="83">
        <v>1183168</v>
      </c>
      <c r="C3367">
        <v>0.16</v>
      </c>
      <c r="D3367" s="84">
        <v>42048.622835648152</v>
      </c>
      <c r="E3367" t="s">
        <v>2503</v>
      </c>
    </row>
    <row r="3368" spans="2:5">
      <c r="B3368" s="83">
        <v>345301</v>
      </c>
      <c r="C3368">
        <v>0.16</v>
      </c>
      <c r="D3368" s="84">
        <v>43599.747662037036</v>
      </c>
      <c r="E3368" t="s">
        <v>2504</v>
      </c>
    </row>
    <row r="3369" spans="2:5">
      <c r="B3369" s="83">
        <v>167686</v>
      </c>
      <c r="C3369">
        <v>0.16</v>
      </c>
      <c r="D3369" s="84">
        <v>43120.537164351852</v>
      </c>
      <c r="E3369" t="s">
        <v>218</v>
      </c>
    </row>
    <row r="3370" spans="2:5">
      <c r="B3370" s="83">
        <v>129087</v>
      </c>
      <c r="C3370">
        <v>0.16</v>
      </c>
      <c r="D3370" s="84">
        <v>43383.778865740744</v>
      </c>
      <c r="E3370" t="s">
        <v>2505</v>
      </c>
    </row>
    <row r="3371" spans="2:5">
      <c r="B3371" s="83">
        <v>52597</v>
      </c>
      <c r="C3371">
        <v>0.16</v>
      </c>
      <c r="D3371" s="84">
        <v>43363.502905092595</v>
      </c>
      <c r="E3371" t="s">
        <v>218</v>
      </c>
    </row>
    <row r="3372" spans="2:5">
      <c r="B3372" s="83">
        <v>1445009</v>
      </c>
      <c r="C3372">
        <v>0.16</v>
      </c>
      <c r="D3372" s="84">
        <v>42996.537118055552</v>
      </c>
      <c r="E3372" t="s">
        <v>2506</v>
      </c>
    </row>
    <row r="3373" spans="2:5">
      <c r="B3373" s="83">
        <v>138658</v>
      </c>
      <c r="C3373">
        <v>0.16</v>
      </c>
      <c r="D3373" s="84">
        <v>43280.77447916667</v>
      </c>
      <c r="E3373" t="s">
        <v>2507</v>
      </c>
    </row>
    <row r="3374" spans="2:5">
      <c r="B3374" s="83">
        <v>16372</v>
      </c>
      <c r="C3374">
        <v>0.16</v>
      </c>
      <c r="D3374" s="84">
        <v>43150.690972222219</v>
      </c>
      <c r="E3374" t="s">
        <v>2247</v>
      </c>
    </row>
    <row r="3375" spans="2:5">
      <c r="B3375" s="83">
        <v>1486789</v>
      </c>
      <c r="C3375">
        <v>0.16</v>
      </c>
      <c r="D3375" s="84">
        <v>43702.42255787037</v>
      </c>
      <c r="E3375" t="s">
        <v>2508</v>
      </c>
    </row>
    <row r="3376" spans="2:5">
      <c r="B3376" s="83">
        <v>234980</v>
      </c>
      <c r="C3376">
        <v>0.16</v>
      </c>
      <c r="D3376" s="84">
        <v>43159.535590277781</v>
      </c>
      <c r="E3376" t="s">
        <v>218</v>
      </c>
    </row>
    <row r="3377" spans="2:5">
      <c r="B3377" s="83">
        <v>482652</v>
      </c>
      <c r="C3377">
        <v>0.16</v>
      </c>
      <c r="D3377" s="84">
        <v>43177.399560185186</v>
      </c>
      <c r="E3377" t="s">
        <v>2463</v>
      </c>
    </row>
    <row r="3378" spans="2:5">
      <c r="B3378" s="83">
        <v>303253</v>
      </c>
      <c r="C3378">
        <v>0.16</v>
      </c>
      <c r="D3378" s="84">
        <v>43600.74832175926</v>
      </c>
      <c r="E3378" t="s">
        <v>2509</v>
      </c>
    </row>
    <row r="3379" spans="2:5">
      <c r="B3379" s="83">
        <v>70810</v>
      </c>
      <c r="C3379">
        <v>0.16</v>
      </c>
      <c r="D3379" s="84">
        <v>43328.525347222225</v>
      </c>
      <c r="E3379" t="s">
        <v>218</v>
      </c>
    </row>
    <row r="3380" spans="2:5">
      <c r="B3380" s="83">
        <v>16270</v>
      </c>
      <c r="C3380">
        <v>0.16</v>
      </c>
      <c r="D3380" s="84">
        <v>41599.681284722225</v>
      </c>
      <c r="E3380" t="s">
        <v>1228</v>
      </c>
    </row>
    <row r="3381" spans="2:5">
      <c r="B3381" s="83">
        <v>173300</v>
      </c>
      <c r="C3381">
        <v>0.16</v>
      </c>
      <c r="D3381" s="84">
        <v>43349.751608796294</v>
      </c>
      <c r="E3381" t="s">
        <v>2493</v>
      </c>
    </row>
    <row r="3382" spans="2:5">
      <c r="B3382" s="83">
        <v>148525</v>
      </c>
      <c r="C3382">
        <v>0.16</v>
      </c>
      <c r="D3382" s="84">
        <v>43397.511493055557</v>
      </c>
      <c r="E3382" t="s">
        <v>218</v>
      </c>
    </row>
    <row r="3383" spans="2:5">
      <c r="B3383" s="83">
        <v>954777</v>
      </c>
      <c r="C3383">
        <v>0.16</v>
      </c>
      <c r="D3383" s="84">
        <v>42334.438020833331</v>
      </c>
      <c r="E3383" t="s">
        <v>2510</v>
      </c>
    </row>
    <row r="3384" spans="2:5">
      <c r="B3384" s="83">
        <v>99882</v>
      </c>
      <c r="C3384">
        <v>0.16</v>
      </c>
      <c r="D3384" s="84">
        <v>42746.203750000001</v>
      </c>
      <c r="E3384" t="s">
        <v>517</v>
      </c>
    </row>
    <row r="3385" spans="2:5">
      <c r="B3385" s="83">
        <v>141361</v>
      </c>
      <c r="C3385">
        <v>0.16</v>
      </c>
      <c r="D3385" s="84">
        <v>43424.701979166668</v>
      </c>
      <c r="E3385" t="s">
        <v>2511</v>
      </c>
    </row>
    <row r="3386" spans="2:5">
      <c r="B3386" s="83">
        <v>196980</v>
      </c>
      <c r="C3386">
        <v>0.16</v>
      </c>
      <c r="D3386" s="84">
        <v>43223.520196759258</v>
      </c>
      <c r="E3386" t="s">
        <v>218</v>
      </c>
    </row>
    <row r="3387" spans="2:5">
      <c r="B3387" s="83">
        <v>128851</v>
      </c>
      <c r="C3387">
        <v>0.16</v>
      </c>
      <c r="D3387" s="84">
        <v>42919.76152777778</v>
      </c>
      <c r="E3387" t="s">
        <v>2512</v>
      </c>
    </row>
    <row r="3388" spans="2:5">
      <c r="B3388" s="83">
        <v>195572</v>
      </c>
      <c r="C3388">
        <v>0.16</v>
      </c>
      <c r="D3388" s="84">
        <v>42547.4375</v>
      </c>
      <c r="E3388" t="s">
        <v>2513</v>
      </c>
    </row>
    <row r="3389" spans="2:5">
      <c r="B3389" s="83">
        <v>1813104</v>
      </c>
      <c r="C3389">
        <v>0.16</v>
      </c>
      <c r="D3389" s="84">
        <v>42990.6875</v>
      </c>
      <c r="E3389" t="s">
        <v>2514</v>
      </c>
    </row>
    <row r="3390" spans="2:5">
      <c r="B3390" s="83">
        <v>389312</v>
      </c>
      <c r="C3390">
        <v>0.16</v>
      </c>
      <c r="D3390" s="84">
        <v>43392.712673611109</v>
      </c>
      <c r="E3390" t="s">
        <v>2464</v>
      </c>
    </row>
    <row r="3391" spans="2:5">
      <c r="B3391" s="83">
        <v>38714</v>
      </c>
      <c r="C3391">
        <v>0.16</v>
      </c>
      <c r="D3391" s="84">
        <v>43118.555046296293</v>
      </c>
      <c r="E3391" t="s">
        <v>218</v>
      </c>
    </row>
    <row r="3392" spans="2:5">
      <c r="B3392" s="83">
        <v>1648659</v>
      </c>
      <c r="C3392">
        <v>0.16</v>
      </c>
      <c r="D3392" s="84">
        <v>43681.424189814818</v>
      </c>
      <c r="E3392" t="s">
        <v>2336</v>
      </c>
    </row>
    <row r="3393" spans="2:5">
      <c r="B3393" s="83">
        <v>769948</v>
      </c>
      <c r="C3393">
        <v>0.16</v>
      </c>
      <c r="D3393" s="84">
        <v>43088.420740740738</v>
      </c>
      <c r="E3393" t="s">
        <v>2515</v>
      </c>
    </row>
    <row r="3394" spans="2:5">
      <c r="B3394" s="83">
        <v>786292</v>
      </c>
      <c r="C3394">
        <v>0.16</v>
      </c>
      <c r="D3394" s="84">
        <v>43226.400416666664</v>
      </c>
      <c r="E3394" t="s">
        <v>2516</v>
      </c>
    </row>
    <row r="3395" spans="2:5">
      <c r="B3395" s="83">
        <v>1615600</v>
      </c>
      <c r="C3395">
        <v>0.16</v>
      </c>
      <c r="D3395" s="84">
        <v>42762.468564814815</v>
      </c>
      <c r="E3395" t="s">
        <v>2517</v>
      </c>
    </row>
    <row r="3396" spans="2:5">
      <c r="B3396" s="83">
        <v>26557</v>
      </c>
      <c r="C3396">
        <v>0.16</v>
      </c>
      <c r="D3396" s="84">
        <v>43258.302986111114</v>
      </c>
      <c r="E3396" t="s">
        <v>1997</v>
      </c>
    </row>
    <row r="3397" spans="2:5">
      <c r="B3397" s="83">
        <v>1641730</v>
      </c>
      <c r="C3397">
        <v>0.16</v>
      </c>
      <c r="D3397" s="84">
        <v>43054.77380787037</v>
      </c>
      <c r="E3397" t="s">
        <v>2518</v>
      </c>
    </row>
    <row r="3398" spans="2:5">
      <c r="B3398" s="83">
        <v>10846</v>
      </c>
      <c r="C3398">
        <v>0.16</v>
      </c>
      <c r="D3398" s="84">
        <v>43496.507754629631</v>
      </c>
      <c r="E3398" t="s">
        <v>218</v>
      </c>
    </row>
    <row r="3399" spans="2:5">
      <c r="B3399" s="83">
        <v>201800</v>
      </c>
      <c r="C3399">
        <v>0.16</v>
      </c>
      <c r="D3399" s="84">
        <v>42885.376504629632</v>
      </c>
      <c r="E3399" t="s">
        <v>2519</v>
      </c>
    </row>
    <row r="3400" spans="2:5">
      <c r="B3400" s="83">
        <v>72084</v>
      </c>
      <c r="C3400">
        <v>0.16</v>
      </c>
      <c r="D3400" s="84">
        <v>43062.707094907404</v>
      </c>
      <c r="E3400" t="s">
        <v>1305</v>
      </c>
    </row>
    <row r="3401" spans="2:5">
      <c r="B3401" s="83">
        <v>389314</v>
      </c>
      <c r="C3401">
        <v>0.16</v>
      </c>
      <c r="D3401" s="84">
        <v>43337.400520833333</v>
      </c>
      <c r="E3401" t="s">
        <v>1752</v>
      </c>
    </row>
    <row r="3402" spans="2:5">
      <c r="B3402" s="83">
        <v>126981</v>
      </c>
      <c r="C3402">
        <v>0.16</v>
      </c>
      <c r="D3402" s="84">
        <v>42696.5</v>
      </c>
      <c r="E3402" t="s">
        <v>2520</v>
      </c>
    </row>
    <row r="3403" spans="2:5">
      <c r="B3403" s="83">
        <v>184652</v>
      </c>
      <c r="C3403">
        <v>0.16</v>
      </c>
      <c r="D3403" s="84">
        <v>43157.646701388891</v>
      </c>
      <c r="E3403" t="s">
        <v>2521</v>
      </c>
    </row>
    <row r="3404" spans="2:5">
      <c r="B3404" s="83">
        <v>254584</v>
      </c>
      <c r="C3404">
        <v>0.16</v>
      </c>
      <c r="D3404" s="84">
        <v>43132.530162037037</v>
      </c>
      <c r="E3404" t="s">
        <v>218</v>
      </c>
    </row>
    <row r="3405" spans="2:5">
      <c r="B3405" s="83">
        <v>39713</v>
      </c>
      <c r="C3405">
        <v>0.16</v>
      </c>
      <c r="D3405" s="84">
        <v>43657.819340277776</v>
      </c>
      <c r="E3405" t="s">
        <v>350</v>
      </c>
    </row>
    <row r="3406" spans="2:5">
      <c r="B3406" s="83">
        <v>1548792</v>
      </c>
      <c r="C3406">
        <v>0.16</v>
      </c>
      <c r="D3406" s="84">
        <v>43385.763206018521</v>
      </c>
      <c r="E3406" t="s">
        <v>2522</v>
      </c>
    </row>
    <row r="3407" spans="2:5">
      <c r="B3407" s="83">
        <v>213826</v>
      </c>
      <c r="C3407">
        <v>0.16</v>
      </c>
      <c r="D3407" s="84">
        <v>43537.722222222219</v>
      </c>
      <c r="E3407" t="s">
        <v>1480</v>
      </c>
    </row>
    <row r="3408" spans="2:5">
      <c r="B3408" s="83">
        <v>2111650</v>
      </c>
      <c r="C3408">
        <v>0.16</v>
      </c>
      <c r="D3408" s="84">
        <v>42781.427083333336</v>
      </c>
      <c r="E3408" t="s">
        <v>2523</v>
      </c>
    </row>
    <row r="3409" spans="2:5">
      <c r="B3409" s="83">
        <v>11649</v>
      </c>
      <c r="C3409">
        <v>0.16</v>
      </c>
      <c r="D3409" s="84">
        <v>43398.502129629633</v>
      </c>
      <c r="E3409" t="s">
        <v>218</v>
      </c>
    </row>
    <row r="3410" spans="2:5">
      <c r="B3410" s="83">
        <v>936075</v>
      </c>
      <c r="C3410">
        <v>0.16</v>
      </c>
      <c r="D3410" s="84">
        <v>42926.733819444446</v>
      </c>
      <c r="E3410" t="s">
        <v>2524</v>
      </c>
    </row>
    <row r="3411" spans="2:5">
      <c r="B3411" s="83">
        <v>894936</v>
      </c>
      <c r="C3411">
        <v>0.16</v>
      </c>
      <c r="D3411" s="84">
        <v>42183.426388888889</v>
      </c>
      <c r="E3411" t="s">
        <v>2525</v>
      </c>
    </row>
    <row r="3412" spans="2:5">
      <c r="B3412" s="83">
        <v>910209</v>
      </c>
      <c r="C3412">
        <v>0.16</v>
      </c>
      <c r="D3412" s="84">
        <v>42207.433703703704</v>
      </c>
      <c r="E3412" t="s">
        <v>2526</v>
      </c>
    </row>
    <row r="3413" spans="2:5">
      <c r="B3413" s="83">
        <v>26808</v>
      </c>
      <c r="C3413">
        <v>0.16</v>
      </c>
      <c r="D3413" s="84">
        <v>43250.302465277775</v>
      </c>
      <c r="E3413" t="s">
        <v>2299</v>
      </c>
    </row>
    <row r="3414" spans="2:5">
      <c r="B3414" s="83">
        <v>243897</v>
      </c>
      <c r="C3414">
        <v>0.16</v>
      </c>
      <c r="D3414" s="84">
        <v>43197.419293981482</v>
      </c>
      <c r="E3414" t="s">
        <v>2527</v>
      </c>
    </row>
    <row r="3415" spans="2:5">
      <c r="B3415" s="83">
        <v>209760</v>
      </c>
      <c r="C3415">
        <v>0.16</v>
      </c>
      <c r="D3415" s="84">
        <v>42758.513888888891</v>
      </c>
      <c r="E3415" t="s">
        <v>2528</v>
      </c>
    </row>
    <row r="3416" spans="2:5">
      <c r="B3416" s="83">
        <v>1491162</v>
      </c>
      <c r="C3416">
        <v>0.16</v>
      </c>
      <c r="D3416" s="84">
        <v>43389.795520833337</v>
      </c>
      <c r="E3416" t="s">
        <v>2529</v>
      </c>
    </row>
    <row r="3417" spans="2:5">
      <c r="B3417" s="83">
        <v>669874</v>
      </c>
      <c r="C3417">
        <v>0.16</v>
      </c>
      <c r="D3417" s="84">
        <v>42338.712789351855</v>
      </c>
      <c r="E3417" t="s">
        <v>2530</v>
      </c>
    </row>
    <row r="3418" spans="2:5">
      <c r="B3418" s="83">
        <v>149400</v>
      </c>
      <c r="C3418">
        <v>0.16</v>
      </c>
      <c r="D3418" s="84">
        <v>43372.416666666664</v>
      </c>
      <c r="E3418" t="s">
        <v>2531</v>
      </c>
    </row>
    <row r="3419" spans="2:5">
      <c r="B3419" s="83">
        <v>126790</v>
      </c>
      <c r="C3419">
        <v>0.16</v>
      </c>
      <c r="D3419" s="84">
        <v>43050.520833333336</v>
      </c>
      <c r="E3419" t="s">
        <v>2532</v>
      </c>
    </row>
    <row r="3420" spans="2:5">
      <c r="B3420" s="83">
        <v>10585</v>
      </c>
      <c r="C3420">
        <v>0.16</v>
      </c>
      <c r="D3420" s="84">
        <v>43335.368854166663</v>
      </c>
      <c r="E3420" t="s">
        <v>1500</v>
      </c>
    </row>
    <row r="3421" spans="2:5">
      <c r="B3421" t="s">
        <v>1501</v>
      </c>
    </row>
    <row r="3422" spans="2:5">
      <c r="B3422" t="s">
        <v>1502</v>
      </c>
    </row>
    <row r="3423" spans="2:5">
      <c r="B3423" t="s">
        <v>1503</v>
      </c>
    </row>
    <row r="3424" spans="2:5">
      <c r="B3424" t="s">
        <v>1504</v>
      </c>
    </row>
    <row r="3425" spans="2:5">
      <c r="B3425" t="s">
        <v>1505</v>
      </c>
    </row>
    <row r="3426" spans="2:5">
      <c r="B3426" t="s">
        <v>1506</v>
      </c>
    </row>
    <row r="3427" spans="2:5">
      <c r="B3427" t="s">
        <v>1504</v>
      </c>
    </row>
    <row r="3428" spans="2:5">
      <c r="B3428" t="s">
        <v>1507</v>
      </c>
    </row>
    <row r="3429" spans="2:5">
      <c r="B3429" t="s">
        <v>1508</v>
      </c>
    </row>
    <row r="3430" spans="2:5">
      <c r="B3430" t="s">
        <v>1504</v>
      </c>
    </row>
    <row r="3431" spans="2:5">
      <c r="B3431" t="s">
        <v>1509</v>
      </c>
    </row>
    <row r="3432" spans="2:5">
      <c r="B3432" t="s">
        <v>1510</v>
      </c>
    </row>
    <row r="3433" spans="2:5">
      <c r="B3433" t="s">
        <v>1504</v>
      </c>
    </row>
    <row r="3434" spans="2:5">
      <c r="B3434" t="s">
        <v>1511</v>
      </c>
    </row>
    <row r="3435" spans="2:5">
      <c r="B3435" t="s">
        <v>626</v>
      </c>
    </row>
    <row r="3436" spans="2:5">
      <c r="B3436" s="83">
        <v>480462</v>
      </c>
      <c r="C3436">
        <v>0.16</v>
      </c>
      <c r="D3436" s="84">
        <v>42321.75</v>
      </c>
      <c r="E3436" t="s">
        <v>2533</v>
      </c>
    </row>
    <row r="3437" spans="2:5">
      <c r="B3437" s="83">
        <v>1580730</v>
      </c>
      <c r="C3437">
        <v>0.16</v>
      </c>
      <c r="D3437" s="84">
        <v>43436.41134259259</v>
      </c>
      <c r="E3437" t="s">
        <v>2534</v>
      </c>
    </row>
    <row r="3438" spans="2:5">
      <c r="B3438" s="83">
        <v>382515</v>
      </c>
      <c r="C3438">
        <v>0.16</v>
      </c>
      <c r="D3438" s="84">
        <v>42945.416666666664</v>
      </c>
      <c r="E3438" t="s">
        <v>2535</v>
      </c>
    </row>
    <row r="3439" spans="2:5">
      <c r="B3439" s="83">
        <v>194004</v>
      </c>
      <c r="C3439">
        <v>0.16</v>
      </c>
      <c r="D3439" s="84">
        <v>43565.766840277778</v>
      </c>
      <c r="E3439" t="s">
        <v>2536</v>
      </c>
    </row>
    <row r="3440" spans="2:5">
      <c r="B3440" s="83">
        <v>114537</v>
      </c>
      <c r="C3440">
        <v>0.16</v>
      </c>
      <c r="D3440" s="84">
        <v>43337.459745370368</v>
      </c>
      <c r="E3440" t="s">
        <v>2537</v>
      </c>
    </row>
    <row r="3441" spans="2:5">
      <c r="B3441" s="83">
        <v>27510</v>
      </c>
      <c r="C3441">
        <v>0.16</v>
      </c>
      <c r="D3441" s="84">
        <v>42739.466168981482</v>
      </c>
      <c r="E3441" t="s">
        <v>2196</v>
      </c>
    </row>
    <row r="3442" spans="2:5">
      <c r="B3442" s="83">
        <v>1697153</v>
      </c>
      <c r="C3442">
        <v>0.16</v>
      </c>
      <c r="D3442" s="84">
        <v>43534.428680555553</v>
      </c>
      <c r="E3442" t="s">
        <v>281</v>
      </c>
    </row>
    <row r="3443" spans="2:5">
      <c r="B3443" s="83">
        <v>164186</v>
      </c>
      <c r="C3443">
        <v>0.16</v>
      </c>
      <c r="D3443" s="84">
        <v>42706.518865740742</v>
      </c>
      <c r="E3443" t="s">
        <v>2538</v>
      </c>
    </row>
    <row r="3444" spans="2:5">
      <c r="B3444" s="83">
        <v>103400</v>
      </c>
      <c r="C3444">
        <v>0.16</v>
      </c>
      <c r="D3444" s="84">
        <v>43148.538449074076</v>
      </c>
      <c r="E3444" t="s">
        <v>218</v>
      </c>
    </row>
    <row r="3445" spans="2:5">
      <c r="B3445" s="83">
        <v>170141</v>
      </c>
      <c r="C3445">
        <v>0.16</v>
      </c>
      <c r="D3445" s="84">
        <v>43039.708333333336</v>
      </c>
      <c r="E3445" t="s">
        <v>2539</v>
      </c>
    </row>
    <row r="3446" spans="2:5">
      <c r="B3446" s="83">
        <v>27788</v>
      </c>
      <c r="C3446">
        <v>0.16</v>
      </c>
      <c r="D3446" s="84">
        <v>43090.504930555559</v>
      </c>
      <c r="E3446" t="s">
        <v>218</v>
      </c>
    </row>
    <row r="3447" spans="2:5">
      <c r="B3447" s="83">
        <v>177371</v>
      </c>
      <c r="C3447">
        <v>0.16</v>
      </c>
      <c r="D3447" s="84">
        <v>43524.756006944444</v>
      </c>
      <c r="E3447" t="s">
        <v>2540</v>
      </c>
    </row>
    <row r="3448" spans="2:5">
      <c r="B3448" s="83">
        <v>50377</v>
      </c>
      <c r="C3448">
        <v>0.16</v>
      </c>
      <c r="D3448" s="84">
        <v>43146.504305555558</v>
      </c>
      <c r="E3448" t="s">
        <v>218</v>
      </c>
    </row>
    <row r="3449" spans="2:5">
      <c r="B3449" s="83">
        <v>190268</v>
      </c>
      <c r="C3449">
        <v>0.16</v>
      </c>
      <c r="D3449" s="84">
        <v>42887.708333333336</v>
      </c>
      <c r="E3449" t="s">
        <v>2541</v>
      </c>
    </row>
    <row r="3450" spans="2:5">
      <c r="B3450" s="83">
        <v>159620</v>
      </c>
      <c r="C3450">
        <v>0.16</v>
      </c>
      <c r="D3450" s="84">
        <v>42984.708333333336</v>
      </c>
      <c r="E3450" t="s">
        <v>2542</v>
      </c>
    </row>
    <row r="3451" spans="2:5">
      <c r="B3451" s="83">
        <v>173364</v>
      </c>
      <c r="C3451">
        <v>0.16</v>
      </c>
      <c r="D3451" s="84">
        <v>43138.508194444446</v>
      </c>
      <c r="E3451" t="s">
        <v>218</v>
      </c>
    </row>
    <row r="3452" spans="2:5">
      <c r="B3452" s="83">
        <v>685282</v>
      </c>
      <c r="C3452">
        <v>0.16</v>
      </c>
      <c r="D3452" s="84">
        <v>42192.785810185182</v>
      </c>
      <c r="E3452" t="s">
        <v>417</v>
      </c>
    </row>
    <row r="3453" spans="2:5">
      <c r="B3453" s="83">
        <v>54998</v>
      </c>
      <c r="C3453">
        <v>0.16</v>
      </c>
      <c r="D3453" s="84">
        <v>41815.395833333336</v>
      </c>
      <c r="E3453" t="s">
        <v>963</v>
      </c>
    </row>
    <row r="3454" spans="2:5">
      <c r="B3454" s="83">
        <v>191628</v>
      </c>
      <c r="C3454">
        <v>0.16</v>
      </c>
      <c r="D3454" s="84">
        <v>43111.478043981479</v>
      </c>
      <c r="E3454" t="s">
        <v>2543</v>
      </c>
    </row>
    <row r="3455" spans="2:5">
      <c r="B3455" s="83">
        <v>152549</v>
      </c>
      <c r="C3455">
        <v>0.16</v>
      </c>
      <c r="D3455" s="84">
        <v>42733.729166666664</v>
      </c>
      <c r="E3455" t="s">
        <v>2544</v>
      </c>
    </row>
    <row r="3456" spans="2:5">
      <c r="B3456" s="83">
        <v>84307</v>
      </c>
      <c r="C3456">
        <v>0.16</v>
      </c>
      <c r="D3456" s="84">
        <v>43451.582291666666</v>
      </c>
      <c r="E3456" t="s">
        <v>218</v>
      </c>
    </row>
    <row r="3457" spans="2:5">
      <c r="B3457" s="83">
        <v>11437</v>
      </c>
      <c r="C3457">
        <v>0.16</v>
      </c>
      <c r="D3457" s="84">
        <v>43341.401944444442</v>
      </c>
      <c r="E3457" t="s">
        <v>1500</v>
      </c>
    </row>
    <row r="3458" spans="2:5">
      <c r="B3458" t="s">
        <v>1501</v>
      </c>
    </row>
    <row r="3459" spans="2:5">
      <c r="B3459" t="s">
        <v>1502</v>
      </c>
    </row>
    <row r="3460" spans="2:5">
      <c r="B3460" t="s">
        <v>1537</v>
      </c>
    </row>
    <row r="3461" spans="2:5">
      <c r="B3461" t="s">
        <v>1504</v>
      </c>
    </row>
    <row r="3462" spans="2:5">
      <c r="B3462" t="s">
        <v>1505</v>
      </c>
    </row>
    <row r="3463" spans="2:5">
      <c r="B3463" t="s">
        <v>1538</v>
      </c>
    </row>
    <row r="3464" spans="2:5">
      <c r="B3464" t="s">
        <v>1504</v>
      </c>
    </row>
    <row r="3465" spans="2:5">
      <c r="B3465" t="s">
        <v>1507</v>
      </c>
    </row>
    <row r="3466" spans="2:5">
      <c r="B3466" t="s">
        <v>1539</v>
      </c>
    </row>
    <row r="3467" spans="2:5">
      <c r="B3467" t="s">
        <v>1504</v>
      </c>
    </row>
    <row r="3468" spans="2:5">
      <c r="B3468" t="s">
        <v>1509</v>
      </c>
    </row>
    <row r="3469" spans="2:5">
      <c r="B3469" t="s">
        <v>1540</v>
      </c>
    </row>
    <row r="3470" spans="2:5">
      <c r="B3470" t="s">
        <v>1504</v>
      </c>
    </row>
    <row r="3471" spans="2:5">
      <c r="B3471" t="s">
        <v>1511</v>
      </c>
    </row>
    <row r="3472" spans="2:5">
      <c r="B3472" t="s">
        <v>626</v>
      </c>
    </row>
    <row r="3473" spans="2:5">
      <c r="B3473" s="83">
        <v>189466</v>
      </c>
      <c r="C3473">
        <v>0.16</v>
      </c>
      <c r="D3473" s="84">
        <v>43181.739583333336</v>
      </c>
      <c r="E3473" t="s">
        <v>2545</v>
      </c>
    </row>
    <row r="3474" spans="2:5">
      <c r="B3474" s="83">
        <v>862685</v>
      </c>
      <c r="C3474">
        <v>0.16</v>
      </c>
      <c r="D3474" s="84">
        <v>43213.704861111109</v>
      </c>
      <c r="E3474" t="s">
        <v>2546</v>
      </c>
    </row>
    <row r="3475" spans="2:5">
      <c r="B3475" s="83">
        <v>64114</v>
      </c>
      <c r="C3475">
        <v>0.16</v>
      </c>
      <c r="D3475" s="84">
        <v>43292.743055555555</v>
      </c>
      <c r="E3475" t="s">
        <v>2056</v>
      </c>
    </row>
    <row r="3476" spans="2:5">
      <c r="B3476" s="83">
        <v>120449</v>
      </c>
      <c r="C3476">
        <v>0.16</v>
      </c>
      <c r="D3476" s="84">
        <v>42549.492777777778</v>
      </c>
      <c r="E3476" t="s">
        <v>2547</v>
      </c>
    </row>
    <row r="3477" spans="2:5">
      <c r="B3477" s="83">
        <v>16383</v>
      </c>
      <c r="C3477">
        <v>0.16</v>
      </c>
      <c r="D3477" s="84">
        <v>43451.560937499999</v>
      </c>
      <c r="E3477" t="s">
        <v>218</v>
      </c>
    </row>
    <row r="3478" spans="2:5">
      <c r="B3478" s="83">
        <v>477559</v>
      </c>
      <c r="C3478">
        <v>0.16</v>
      </c>
      <c r="D3478" s="84">
        <v>43485.421122685184</v>
      </c>
      <c r="E3478" t="s">
        <v>2548</v>
      </c>
    </row>
    <row r="3479" spans="2:5">
      <c r="B3479" s="83">
        <v>69721</v>
      </c>
      <c r="C3479">
        <v>0.16</v>
      </c>
      <c r="D3479" s="84">
        <v>43096.503703703704</v>
      </c>
      <c r="E3479" t="s">
        <v>218</v>
      </c>
    </row>
    <row r="3480" spans="2:5">
      <c r="B3480" s="83">
        <v>88414</v>
      </c>
      <c r="C3480">
        <v>0.16</v>
      </c>
      <c r="D3480" s="84">
        <v>43445.698437500003</v>
      </c>
      <c r="E3480" t="s">
        <v>1678</v>
      </c>
    </row>
    <row r="3481" spans="2:5">
      <c r="B3481" s="83">
        <v>90942</v>
      </c>
      <c r="C3481">
        <v>0.16</v>
      </c>
      <c r="D3481" s="84">
        <v>43497.493055555555</v>
      </c>
      <c r="E3481" t="s">
        <v>2549</v>
      </c>
    </row>
    <row r="3482" spans="2:5">
      <c r="B3482" s="83">
        <v>182666</v>
      </c>
      <c r="C3482">
        <v>0.16</v>
      </c>
      <c r="D3482" s="84">
        <v>43085.530243055553</v>
      </c>
      <c r="E3482" t="s">
        <v>218</v>
      </c>
    </row>
    <row r="3483" spans="2:5">
      <c r="B3483" s="83">
        <v>115121</v>
      </c>
      <c r="C3483">
        <v>0.16</v>
      </c>
      <c r="D3483" s="84">
        <v>43083.485543981478</v>
      </c>
      <c r="E3483" t="s">
        <v>218</v>
      </c>
    </row>
    <row r="3484" spans="2:5">
      <c r="B3484" s="83">
        <v>191926</v>
      </c>
      <c r="C3484">
        <v>0.16</v>
      </c>
      <c r="D3484" s="84">
        <v>43260.752789351849</v>
      </c>
      <c r="E3484" t="s">
        <v>2550</v>
      </c>
    </row>
    <row r="3485" spans="2:5">
      <c r="B3485" s="83">
        <v>117125</v>
      </c>
      <c r="C3485">
        <v>0.16</v>
      </c>
      <c r="D3485" s="84">
        <v>42925.5</v>
      </c>
      <c r="E3485" t="s">
        <v>2551</v>
      </c>
    </row>
    <row r="3486" spans="2:5">
      <c r="B3486" s="83">
        <v>126891</v>
      </c>
      <c r="C3486">
        <v>0.16</v>
      </c>
      <c r="D3486" s="84">
        <v>43050.5</v>
      </c>
      <c r="E3486" t="s">
        <v>2532</v>
      </c>
    </row>
    <row r="3487" spans="2:5">
      <c r="B3487" s="83">
        <v>18010</v>
      </c>
      <c r="C3487">
        <v>0.16</v>
      </c>
      <c r="D3487" s="84">
        <v>42715.352129629631</v>
      </c>
      <c r="E3487" t="s">
        <v>2552</v>
      </c>
    </row>
    <row r="3488" spans="2:5">
      <c r="B3488" s="83">
        <v>10040</v>
      </c>
      <c r="C3488">
        <v>0.16</v>
      </c>
      <c r="D3488" s="84">
        <v>42977.340532407405</v>
      </c>
      <c r="E3488" t="s">
        <v>1500</v>
      </c>
    </row>
    <row r="3489" spans="2:5">
      <c r="B3489" t="s">
        <v>1501</v>
      </c>
    </row>
    <row r="3490" spans="2:5">
      <c r="B3490" t="s">
        <v>1502</v>
      </c>
    </row>
    <row r="3491" spans="2:5">
      <c r="B3491" t="s">
        <v>1537</v>
      </c>
    </row>
    <row r="3492" spans="2:5">
      <c r="B3492" t="s">
        <v>1504</v>
      </c>
    </row>
    <row r="3493" spans="2:5">
      <c r="B3493" t="s">
        <v>1505</v>
      </c>
    </row>
    <row r="3494" spans="2:5">
      <c r="B3494" t="s">
        <v>1538</v>
      </c>
    </row>
    <row r="3495" spans="2:5">
      <c r="B3495" t="s">
        <v>1504</v>
      </c>
    </row>
    <row r="3496" spans="2:5">
      <c r="B3496" t="s">
        <v>1507</v>
      </c>
    </row>
    <row r="3497" spans="2:5">
      <c r="B3497" t="s">
        <v>1539</v>
      </c>
    </row>
    <row r="3498" spans="2:5">
      <c r="B3498" t="s">
        <v>1504</v>
      </c>
    </row>
    <row r="3499" spans="2:5">
      <c r="B3499" t="s">
        <v>1509</v>
      </c>
    </row>
    <row r="3500" spans="2:5">
      <c r="B3500" t="s">
        <v>1540</v>
      </c>
    </row>
    <row r="3501" spans="2:5">
      <c r="B3501" t="s">
        <v>1504</v>
      </c>
    </row>
    <row r="3502" spans="2:5">
      <c r="B3502" t="s">
        <v>1511</v>
      </c>
    </row>
    <row r="3503" spans="2:5">
      <c r="B3503" t="s">
        <v>626</v>
      </c>
    </row>
    <row r="3504" spans="2:5">
      <c r="B3504" s="83">
        <v>1430815</v>
      </c>
      <c r="C3504">
        <v>0.16</v>
      </c>
      <c r="D3504" s="84">
        <v>42997.777777777781</v>
      </c>
      <c r="E3504" t="s">
        <v>2553</v>
      </c>
    </row>
    <row r="3505" spans="2:5">
      <c r="B3505" s="83">
        <v>617518</v>
      </c>
      <c r="C3505">
        <v>0.16</v>
      </c>
      <c r="D3505" s="84">
        <v>42721.416666666664</v>
      </c>
      <c r="E3505" t="s">
        <v>1631</v>
      </c>
    </row>
    <row r="3506" spans="2:5">
      <c r="B3506" s="83">
        <v>835723</v>
      </c>
      <c r="C3506">
        <v>0.16</v>
      </c>
      <c r="D3506" s="84">
        <v>42763.458333333336</v>
      </c>
      <c r="E3506" t="s">
        <v>2554</v>
      </c>
    </row>
    <row r="3507" spans="2:5">
      <c r="B3507" s="83">
        <v>212026</v>
      </c>
      <c r="C3507">
        <v>0.16</v>
      </c>
      <c r="D3507" s="84">
        <v>43137.304236111115</v>
      </c>
      <c r="E3507" t="s">
        <v>2068</v>
      </c>
    </row>
    <row r="3508" spans="2:5">
      <c r="B3508" s="83">
        <v>142938</v>
      </c>
      <c r="C3508">
        <v>0.16</v>
      </c>
      <c r="D3508" s="84">
        <v>43193.765231481484</v>
      </c>
      <c r="E3508" t="s">
        <v>2555</v>
      </c>
    </row>
    <row r="3509" spans="2:5">
      <c r="B3509" s="83">
        <v>834949</v>
      </c>
      <c r="C3509">
        <v>0.16</v>
      </c>
      <c r="D3509" s="84">
        <v>42763.416666666664</v>
      </c>
      <c r="E3509" t="s">
        <v>2556</v>
      </c>
    </row>
    <row r="3510" spans="2:5">
      <c r="B3510" s="83">
        <v>96319</v>
      </c>
      <c r="C3510">
        <v>0.16</v>
      </c>
      <c r="D3510" s="84">
        <v>43019.784722222219</v>
      </c>
      <c r="E3510" t="s">
        <v>162</v>
      </c>
    </row>
    <row r="3511" spans="2:5">
      <c r="B3511" s="83">
        <v>144790</v>
      </c>
      <c r="C3511">
        <v>0.16</v>
      </c>
      <c r="D3511" s="84">
        <v>43447.76185185185</v>
      </c>
      <c r="E3511" t="s">
        <v>2557</v>
      </c>
    </row>
    <row r="3512" spans="2:5">
      <c r="B3512" s="83">
        <v>481715</v>
      </c>
      <c r="C3512">
        <v>0.16</v>
      </c>
      <c r="D3512" s="84">
        <v>42414.708333333336</v>
      </c>
      <c r="E3512" t="s">
        <v>2558</v>
      </c>
    </row>
    <row r="3513" spans="2:5">
      <c r="B3513" s="83">
        <v>970386</v>
      </c>
      <c r="C3513">
        <v>0.16</v>
      </c>
      <c r="D3513" s="84">
        <v>41846.111342592594</v>
      </c>
      <c r="E3513" t="s">
        <v>2559</v>
      </c>
    </row>
    <row r="3514" spans="2:5">
      <c r="B3514" s="83">
        <v>41700</v>
      </c>
      <c r="C3514">
        <v>0.16</v>
      </c>
      <c r="D3514" s="84">
        <v>43415.359120370369</v>
      </c>
      <c r="E3514" t="s">
        <v>1880</v>
      </c>
    </row>
    <row r="3515" spans="2:5">
      <c r="B3515" s="83">
        <v>39353</v>
      </c>
      <c r="C3515">
        <v>0.16</v>
      </c>
      <c r="D3515" s="84">
        <v>43635.736018518517</v>
      </c>
      <c r="E3515" t="s">
        <v>2560</v>
      </c>
    </row>
    <row r="3516" spans="2:5">
      <c r="B3516" s="83">
        <v>1605929</v>
      </c>
      <c r="C3516">
        <v>0.16</v>
      </c>
      <c r="D3516" s="84">
        <v>43585.534120370372</v>
      </c>
      <c r="E3516" t="s">
        <v>2325</v>
      </c>
    </row>
    <row r="3517" spans="2:5">
      <c r="B3517" s="83">
        <v>20038</v>
      </c>
      <c r="C3517">
        <v>0.16</v>
      </c>
      <c r="D3517" s="84">
        <v>42694.336145833331</v>
      </c>
      <c r="E3517" t="s">
        <v>2420</v>
      </c>
    </row>
    <row r="3518" spans="2:5">
      <c r="B3518" s="83">
        <v>20899</v>
      </c>
      <c r="C3518">
        <v>0.16</v>
      </c>
      <c r="D3518" s="84">
        <v>43318.55023148148</v>
      </c>
      <c r="E3518" t="s">
        <v>218</v>
      </c>
    </row>
    <row r="3519" spans="2:5">
      <c r="B3519" s="83">
        <v>1861171</v>
      </c>
      <c r="C3519">
        <v>0.16</v>
      </c>
      <c r="D3519" s="84">
        <v>43109.354259259257</v>
      </c>
      <c r="E3519" t="s">
        <v>2561</v>
      </c>
    </row>
    <row r="3520" spans="2:5">
      <c r="B3520" s="83">
        <v>56527</v>
      </c>
      <c r="C3520">
        <v>0.16</v>
      </c>
      <c r="D3520" s="84">
        <v>43204.439745370371</v>
      </c>
      <c r="E3520" t="s">
        <v>2562</v>
      </c>
    </row>
    <row r="3521" spans="2:5">
      <c r="B3521" s="83">
        <v>111957</v>
      </c>
      <c r="C3521">
        <v>0.16</v>
      </c>
      <c r="D3521" s="84">
        <v>43159.506249999999</v>
      </c>
      <c r="E3521" t="s">
        <v>218</v>
      </c>
    </row>
    <row r="3522" spans="2:5">
      <c r="B3522" s="83">
        <v>249739</v>
      </c>
      <c r="C3522">
        <v>0.16</v>
      </c>
      <c r="D3522" s="84">
        <v>42946.458333333336</v>
      </c>
      <c r="E3522" t="s">
        <v>2563</v>
      </c>
    </row>
    <row r="3523" spans="2:5">
      <c r="B3523" s="83">
        <v>19622</v>
      </c>
      <c r="C3523">
        <v>0.16</v>
      </c>
      <c r="D3523" s="84">
        <v>43167.530717592592</v>
      </c>
      <c r="E3523" t="s">
        <v>218</v>
      </c>
    </row>
    <row r="3524" spans="2:5">
      <c r="B3524" s="83">
        <v>1665193</v>
      </c>
      <c r="C3524">
        <v>0.16</v>
      </c>
      <c r="D3524" s="84">
        <v>43553.625532407408</v>
      </c>
      <c r="E3524" t="s">
        <v>2564</v>
      </c>
    </row>
    <row r="3525" spans="2:5">
      <c r="B3525" s="83">
        <v>470080</v>
      </c>
      <c r="C3525">
        <v>0.16</v>
      </c>
      <c r="D3525" s="84">
        <v>42971.760416666664</v>
      </c>
      <c r="E3525" t="s">
        <v>2565</v>
      </c>
    </row>
    <row r="3526" spans="2:5">
      <c r="B3526" s="83">
        <v>2042051</v>
      </c>
      <c r="C3526">
        <v>0.16</v>
      </c>
      <c r="D3526" s="84">
        <v>42884.375</v>
      </c>
      <c r="E3526" t="s">
        <v>2566</v>
      </c>
    </row>
    <row r="3527" spans="2:5">
      <c r="B3527" s="83">
        <v>1048882</v>
      </c>
      <c r="C3527">
        <v>0.16</v>
      </c>
      <c r="D3527" s="84">
        <v>43229.734722222223</v>
      </c>
      <c r="E3527" t="s">
        <v>2567</v>
      </c>
    </row>
    <row r="3528" spans="2:5">
      <c r="B3528" s="83">
        <v>15794</v>
      </c>
      <c r="C3528">
        <v>0.16</v>
      </c>
      <c r="D3528" s="84">
        <v>42745.538483796299</v>
      </c>
      <c r="E3528" t="s">
        <v>2568</v>
      </c>
    </row>
    <row r="3529" spans="2:5">
      <c r="B3529" s="83">
        <v>116260</v>
      </c>
      <c r="C3529">
        <v>0.16</v>
      </c>
      <c r="D3529" s="84">
        <v>42997.752916666665</v>
      </c>
      <c r="E3529" t="s">
        <v>2569</v>
      </c>
    </row>
    <row r="3530" spans="2:5">
      <c r="B3530" s="83">
        <v>1455712</v>
      </c>
      <c r="C3530">
        <v>0.16</v>
      </c>
      <c r="D3530" s="84">
        <v>43340.677395833336</v>
      </c>
      <c r="E3530" t="s">
        <v>2570</v>
      </c>
    </row>
    <row r="3531" spans="2:5">
      <c r="B3531" s="83">
        <v>1667218</v>
      </c>
      <c r="C3531">
        <v>0.16</v>
      </c>
      <c r="D3531" s="84">
        <v>43488.437407407408</v>
      </c>
      <c r="E3531" t="s">
        <v>2571</v>
      </c>
    </row>
    <row r="3532" spans="2:5">
      <c r="B3532" s="83">
        <v>185741</v>
      </c>
      <c r="C3532">
        <v>0.16</v>
      </c>
      <c r="D3532" s="84">
        <v>42883.375</v>
      </c>
      <c r="E3532" t="s">
        <v>1320</v>
      </c>
    </row>
    <row r="3533" spans="2:5">
      <c r="B3533" s="83">
        <v>13835</v>
      </c>
      <c r="C3533">
        <v>0.16</v>
      </c>
      <c r="D3533" s="84">
        <v>43153.544895833336</v>
      </c>
      <c r="E3533" t="s">
        <v>218</v>
      </c>
    </row>
    <row r="3534" spans="2:5">
      <c r="B3534" s="83">
        <v>155961</v>
      </c>
      <c r="C3534">
        <v>0.16</v>
      </c>
      <c r="D3534" s="84">
        <v>43118.507534722223</v>
      </c>
      <c r="E3534" t="s">
        <v>218</v>
      </c>
    </row>
    <row r="3535" spans="2:5">
      <c r="B3535" s="83">
        <v>1441917</v>
      </c>
      <c r="C3535">
        <v>0.16</v>
      </c>
      <c r="D3535" s="84">
        <v>42896.5</v>
      </c>
      <c r="E3535" t="s">
        <v>2572</v>
      </c>
    </row>
    <row r="3536" spans="2:5">
      <c r="B3536" s="83">
        <v>158058</v>
      </c>
      <c r="C3536">
        <v>0.16</v>
      </c>
      <c r="D3536" s="84">
        <v>43288.419340277775</v>
      </c>
      <c r="E3536" t="s">
        <v>2573</v>
      </c>
    </row>
    <row r="3537" spans="2:5">
      <c r="B3537" s="83">
        <v>37192</v>
      </c>
      <c r="C3537">
        <v>0.16</v>
      </c>
      <c r="D3537" s="84">
        <v>42934.330567129633</v>
      </c>
      <c r="E3537" t="s">
        <v>188</v>
      </c>
    </row>
    <row r="3538" spans="2:5">
      <c r="B3538" t="s">
        <v>253</v>
      </c>
    </row>
    <row r="3539" spans="2:5">
      <c r="B3539" t="s">
        <v>2574</v>
      </c>
    </row>
    <row r="3540" spans="2:5">
      <c r="B3540" s="83">
        <v>1675642</v>
      </c>
      <c r="C3540">
        <v>0.16</v>
      </c>
      <c r="D3540" s="84">
        <v>42947.673611111109</v>
      </c>
      <c r="E3540" t="s">
        <v>2575</v>
      </c>
    </row>
    <row r="3541" spans="2:5">
      <c r="B3541" s="83">
        <v>698699</v>
      </c>
      <c r="C3541">
        <v>0.16</v>
      </c>
      <c r="D3541" s="84">
        <v>43103.708333333336</v>
      </c>
      <c r="E3541" t="s">
        <v>2576</v>
      </c>
    </row>
    <row r="3542" spans="2:5">
      <c r="B3542" s="83">
        <v>487292</v>
      </c>
      <c r="C3542">
        <v>0.16</v>
      </c>
      <c r="D3542" s="84">
        <v>43415.411874999998</v>
      </c>
      <c r="E3542" t="s">
        <v>1880</v>
      </c>
    </row>
    <row r="3543" spans="2:5">
      <c r="B3543" s="83">
        <v>285449</v>
      </c>
      <c r="C3543">
        <v>0.16</v>
      </c>
      <c r="D3543" s="84">
        <v>42903.416666666664</v>
      </c>
      <c r="E3543" t="s">
        <v>2577</v>
      </c>
    </row>
    <row r="3544" spans="2:5">
      <c r="B3544" s="83">
        <v>1161370</v>
      </c>
      <c r="C3544">
        <v>0.16</v>
      </c>
      <c r="D3544" s="84">
        <v>43049.741805555554</v>
      </c>
      <c r="E3544" t="s">
        <v>2578</v>
      </c>
    </row>
    <row r="3545" spans="2:5">
      <c r="B3545" s="83">
        <v>21894</v>
      </c>
      <c r="C3545">
        <v>0.16</v>
      </c>
      <c r="D3545" s="84">
        <v>43312.506886574076</v>
      </c>
      <c r="E3545" t="s">
        <v>218</v>
      </c>
    </row>
    <row r="3546" spans="2:5">
      <c r="B3546" s="83">
        <v>234367</v>
      </c>
      <c r="C3546">
        <v>0.16</v>
      </c>
      <c r="D3546" s="84">
        <v>42961.708333333336</v>
      </c>
      <c r="E3546" t="s">
        <v>2351</v>
      </c>
    </row>
    <row r="3547" spans="2:5">
      <c r="B3547" s="83">
        <v>224461</v>
      </c>
      <c r="C3547">
        <v>0.16</v>
      </c>
      <c r="D3547" s="84">
        <v>43166.541666666664</v>
      </c>
      <c r="E3547" t="s">
        <v>2579</v>
      </c>
    </row>
    <row r="3548" spans="2:5">
      <c r="B3548" s="83">
        <v>479445</v>
      </c>
      <c r="C3548">
        <v>0.16</v>
      </c>
      <c r="D3548" s="84">
        <v>42987.395833333336</v>
      </c>
      <c r="E3548" t="s">
        <v>453</v>
      </c>
    </row>
    <row r="3549" spans="2:5">
      <c r="B3549" s="83">
        <v>1780152</v>
      </c>
      <c r="C3549">
        <v>0.16</v>
      </c>
      <c r="D3549" s="84">
        <v>43059.753020833334</v>
      </c>
      <c r="E3549" t="s">
        <v>2580</v>
      </c>
    </row>
    <row r="3550" spans="2:5">
      <c r="B3550" s="83">
        <v>299809</v>
      </c>
      <c r="C3550">
        <v>0.16</v>
      </c>
      <c r="D3550" s="84">
        <v>42792.4375</v>
      </c>
      <c r="E3550" t="s">
        <v>2581</v>
      </c>
    </row>
    <row r="3551" spans="2:5">
      <c r="B3551" s="83">
        <v>34847</v>
      </c>
      <c r="C3551">
        <v>0.16</v>
      </c>
      <c r="D3551" s="84">
        <v>43440.506712962961</v>
      </c>
      <c r="E3551" t="s">
        <v>218</v>
      </c>
    </row>
    <row r="3552" spans="2:5">
      <c r="B3552" s="83">
        <v>14185</v>
      </c>
      <c r="C3552">
        <v>0.16</v>
      </c>
      <c r="D3552" s="84">
        <v>43006.424687500003</v>
      </c>
      <c r="E3552" t="s">
        <v>247</v>
      </c>
    </row>
    <row r="3553" spans="2:5">
      <c r="B3553" s="83">
        <v>10623</v>
      </c>
      <c r="C3553">
        <v>0.15</v>
      </c>
      <c r="D3553" s="84">
        <v>43334.361863425926</v>
      </c>
      <c r="E3553" t="s">
        <v>1500</v>
      </c>
    </row>
    <row r="3554" spans="2:5">
      <c r="B3554" t="s">
        <v>1501</v>
      </c>
    </row>
    <row r="3555" spans="2:5">
      <c r="B3555" t="s">
        <v>1502</v>
      </c>
    </row>
    <row r="3556" spans="2:5">
      <c r="B3556" t="s">
        <v>1503</v>
      </c>
    </row>
    <row r="3557" spans="2:5">
      <c r="B3557" t="s">
        <v>1504</v>
      </c>
    </row>
    <row r="3558" spans="2:5">
      <c r="B3558" t="s">
        <v>1505</v>
      </c>
    </row>
    <row r="3559" spans="2:5">
      <c r="B3559" t="s">
        <v>1506</v>
      </c>
    </row>
    <row r="3560" spans="2:5">
      <c r="B3560" t="s">
        <v>1504</v>
      </c>
    </row>
    <row r="3561" spans="2:5">
      <c r="B3561" t="s">
        <v>1507</v>
      </c>
    </row>
    <row r="3562" spans="2:5">
      <c r="B3562" t="s">
        <v>1508</v>
      </c>
    </row>
    <row r="3563" spans="2:5">
      <c r="B3563" t="s">
        <v>1504</v>
      </c>
    </row>
    <row r="3564" spans="2:5">
      <c r="B3564" t="s">
        <v>1509</v>
      </c>
    </row>
    <row r="3565" spans="2:5">
      <c r="B3565" t="s">
        <v>1510</v>
      </c>
    </row>
    <row r="3566" spans="2:5">
      <c r="B3566" t="s">
        <v>1504</v>
      </c>
    </row>
    <row r="3567" spans="2:5">
      <c r="B3567" t="s">
        <v>1511</v>
      </c>
    </row>
    <row r="3568" spans="2:5">
      <c r="B3568" t="s">
        <v>626</v>
      </c>
    </row>
    <row r="3569" spans="2:5">
      <c r="B3569" s="83">
        <v>14069</v>
      </c>
      <c r="C3569">
        <v>0.15</v>
      </c>
      <c r="D3569" s="84">
        <v>43322.504560185182</v>
      </c>
      <c r="E3569" t="s">
        <v>218</v>
      </c>
    </row>
    <row r="3570" spans="2:5">
      <c r="B3570" s="83">
        <v>40917</v>
      </c>
      <c r="C3570">
        <v>0.15</v>
      </c>
      <c r="D3570" s="84">
        <v>43008.420138888891</v>
      </c>
      <c r="E3570" t="s">
        <v>1874</v>
      </c>
    </row>
    <row r="3571" spans="2:5">
      <c r="B3571" s="83">
        <v>22334</v>
      </c>
      <c r="C3571">
        <v>0.15</v>
      </c>
      <c r="D3571" s="84">
        <v>43139.55978009259</v>
      </c>
      <c r="E3571" t="s">
        <v>218</v>
      </c>
    </row>
    <row r="3572" spans="2:5">
      <c r="B3572" s="83">
        <v>206040</v>
      </c>
      <c r="C3572">
        <v>0.15</v>
      </c>
      <c r="D3572" s="84">
        <v>43492.303819444445</v>
      </c>
      <c r="E3572" t="s">
        <v>2299</v>
      </c>
    </row>
    <row r="3573" spans="2:5">
      <c r="B3573" s="83">
        <v>17093</v>
      </c>
      <c r="C3573">
        <v>0.15</v>
      </c>
      <c r="D3573" s="84">
        <v>43206.715277777781</v>
      </c>
      <c r="E3573" t="s">
        <v>2496</v>
      </c>
    </row>
    <row r="3574" spans="2:5">
      <c r="B3574" s="83">
        <v>1268491</v>
      </c>
      <c r="C3574">
        <v>0.15</v>
      </c>
      <c r="D3574" s="84">
        <v>42413.375</v>
      </c>
      <c r="E3574" t="s">
        <v>2582</v>
      </c>
    </row>
    <row r="3575" spans="2:5">
      <c r="B3575" s="83">
        <v>170960</v>
      </c>
      <c r="C3575">
        <v>0.15</v>
      </c>
      <c r="D3575" s="84">
        <v>43024.708333333336</v>
      </c>
      <c r="E3575" t="s">
        <v>2583</v>
      </c>
    </row>
    <row r="3576" spans="2:5">
      <c r="B3576" s="83">
        <v>184383</v>
      </c>
      <c r="C3576">
        <v>0.15</v>
      </c>
      <c r="D3576" s="84">
        <v>43164.442407407405</v>
      </c>
      <c r="E3576" t="s">
        <v>2584</v>
      </c>
    </row>
    <row r="3577" spans="2:5">
      <c r="B3577" s="83">
        <v>13596</v>
      </c>
      <c r="C3577">
        <v>0.15</v>
      </c>
      <c r="D3577" s="84">
        <v>43445.37228009259</v>
      </c>
      <c r="E3577" t="s">
        <v>2585</v>
      </c>
    </row>
    <row r="3578" spans="2:5">
      <c r="B3578" s="83">
        <v>277519</v>
      </c>
      <c r="C3578">
        <v>0.15</v>
      </c>
      <c r="D3578" s="84">
        <v>42846.744629629633</v>
      </c>
      <c r="E3578" t="s">
        <v>2586</v>
      </c>
    </row>
    <row r="3579" spans="2:5">
      <c r="B3579" s="83">
        <v>460786</v>
      </c>
      <c r="C3579">
        <v>0.15</v>
      </c>
      <c r="D3579" s="84">
        <v>43069.644363425927</v>
      </c>
      <c r="E3579" t="s">
        <v>2587</v>
      </c>
    </row>
    <row r="3580" spans="2:5">
      <c r="B3580" s="83">
        <v>102265</v>
      </c>
      <c r="C3580">
        <v>0.15</v>
      </c>
      <c r="D3580" s="84">
        <v>43420.810914351852</v>
      </c>
      <c r="E3580" t="s">
        <v>2588</v>
      </c>
    </row>
    <row r="3581" spans="2:5">
      <c r="B3581" s="83">
        <v>24332</v>
      </c>
      <c r="C3581">
        <v>0.15</v>
      </c>
      <c r="D3581" s="84">
        <v>43132.543981481482</v>
      </c>
      <c r="E3581" t="s">
        <v>218</v>
      </c>
    </row>
    <row r="3582" spans="2:5">
      <c r="B3582" s="83">
        <v>192976</v>
      </c>
      <c r="C3582">
        <v>0.15</v>
      </c>
      <c r="D3582" s="84">
        <v>43218.442164351851</v>
      </c>
      <c r="E3582" t="s">
        <v>2589</v>
      </c>
    </row>
    <row r="3583" spans="2:5">
      <c r="B3583" s="83">
        <v>425687</v>
      </c>
      <c r="C3583">
        <v>0.15</v>
      </c>
      <c r="D3583" s="84">
        <v>43037.75</v>
      </c>
      <c r="E3583" t="s">
        <v>1099</v>
      </c>
    </row>
    <row r="3584" spans="2:5">
      <c r="B3584" s="83">
        <v>244858</v>
      </c>
      <c r="C3584">
        <v>0.15</v>
      </c>
      <c r="D3584" s="84">
        <v>43664.759502314817</v>
      </c>
      <c r="E3584" t="s">
        <v>2590</v>
      </c>
    </row>
    <row r="3585" spans="2:5">
      <c r="B3585" s="83">
        <v>1612718</v>
      </c>
      <c r="C3585">
        <v>0.15</v>
      </c>
      <c r="D3585" s="84">
        <v>43387.43241898148</v>
      </c>
      <c r="E3585" t="s">
        <v>2591</v>
      </c>
    </row>
    <row r="3586" spans="2:5">
      <c r="B3586" s="83">
        <v>27610</v>
      </c>
      <c r="C3586">
        <v>0.15</v>
      </c>
      <c r="D3586" s="84">
        <v>43277.657314814816</v>
      </c>
      <c r="E3586" t="s">
        <v>2592</v>
      </c>
    </row>
    <row r="3587" spans="2:5">
      <c r="B3587" s="83">
        <v>751687</v>
      </c>
      <c r="C3587">
        <v>0.15</v>
      </c>
      <c r="D3587" s="84">
        <v>42767.883518518516</v>
      </c>
      <c r="E3587" t="s">
        <v>267</v>
      </c>
    </row>
    <row r="3588" spans="2:5">
      <c r="B3588" s="83">
        <v>733777</v>
      </c>
      <c r="C3588">
        <v>0.15</v>
      </c>
      <c r="D3588" s="84">
        <v>43163.410914351851</v>
      </c>
      <c r="E3588" t="s">
        <v>2593</v>
      </c>
    </row>
    <row r="3589" spans="2:5">
      <c r="B3589" s="83">
        <v>25031</v>
      </c>
      <c r="C3589">
        <v>0.15</v>
      </c>
      <c r="D3589" s="84">
        <v>43541.351446759261</v>
      </c>
      <c r="E3589" t="s">
        <v>2585</v>
      </c>
    </row>
    <row r="3590" spans="2:5">
      <c r="B3590" s="83">
        <v>748713</v>
      </c>
      <c r="C3590">
        <v>0.15</v>
      </c>
      <c r="D3590" s="84">
        <v>43081.458333333336</v>
      </c>
      <c r="E3590" t="s">
        <v>2594</v>
      </c>
    </row>
    <row r="3591" spans="2:5">
      <c r="B3591" s="83">
        <v>241626</v>
      </c>
      <c r="C3591">
        <v>0.15</v>
      </c>
      <c r="D3591" s="84">
        <v>42775.763888888891</v>
      </c>
      <c r="E3591" t="s">
        <v>2595</v>
      </c>
    </row>
    <row r="3592" spans="2:5">
      <c r="B3592" s="83">
        <v>960676</v>
      </c>
      <c r="C3592">
        <v>0.15</v>
      </c>
      <c r="D3592" s="84">
        <v>42880.416666666664</v>
      </c>
      <c r="E3592" t="s">
        <v>2596</v>
      </c>
    </row>
    <row r="3593" spans="2:5">
      <c r="B3593" s="83">
        <v>1504971</v>
      </c>
      <c r="C3593">
        <v>0.15</v>
      </c>
      <c r="D3593" s="84">
        <v>42584.375</v>
      </c>
      <c r="E3593" t="s">
        <v>2597</v>
      </c>
    </row>
    <row r="3594" spans="2:5">
      <c r="B3594" s="83">
        <v>201121</v>
      </c>
      <c r="C3594">
        <v>0.15</v>
      </c>
      <c r="D3594" s="84">
        <v>42545.729166666664</v>
      </c>
      <c r="E3594" t="s">
        <v>2598</v>
      </c>
    </row>
    <row r="3595" spans="2:5">
      <c r="B3595" s="83">
        <v>144329</v>
      </c>
      <c r="C3595">
        <v>0.15</v>
      </c>
      <c r="D3595" s="84">
        <v>43225.408182870371</v>
      </c>
      <c r="E3595" t="s">
        <v>2599</v>
      </c>
    </row>
    <row r="3596" spans="2:5">
      <c r="B3596" s="83">
        <v>45110</v>
      </c>
      <c r="C3596">
        <v>0.15</v>
      </c>
      <c r="D3596" s="84">
        <v>43446.506874999999</v>
      </c>
      <c r="E3596" t="s">
        <v>218</v>
      </c>
    </row>
    <row r="3597" spans="2:5">
      <c r="B3597" s="83">
        <v>734135</v>
      </c>
      <c r="C3597">
        <v>0.15</v>
      </c>
      <c r="D3597" s="84">
        <v>43163.400277777779</v>
      </c>
      <c r="E3597" t="s">
        <v>2593</v>
      </c>
    </row>
    <row r="3598" spans="2:5">
      <c r="B3598" s="83">
        <v>1658880</v>
      </c>
      <c r="C3598">
        <v>0.15</v>
      </c>
      <c r="D3598" s="84">
        <v>43073.47215277778</v>
      </c>
      <c r="E3598" t="s">
        <v>2600</v>
      </c>
    </row>
    <row r="3599" spans="2:5">
      <c r="B3599" s="83">
        <v>16849</v>
      </c>
      <c r="C3599">
        <v>0.15</v>
      </c>
      <c r="D3599" s="84">
        <v>43334.520162037035</v>
      </c>
      <c r="E3599" t="s">
        <v>218</v>
      </c>
    </row>
    <row r="3600" spans="2:5">
      <c r="B3600" s="83">
        <v>34595</v>
      </c>
      <c r="C3600">
        <v>0.15</v>
      </c>
      <c r="D3600" s="84">
        <v>43152.796388888892</v>
      </c>
      <c r="E3600" t="s">
        <v>2601</v>
      </c>
    </row>
    <row r="3601" spans="2:5">
      <c r="B3601" s="83">
        <v>379180</v>
      </c>
      <c r="C3601">
        <v>0.15</v>
      </c>
      <c r="D3601" s="84">
        <v>42869.416666666664</v>
      </c>
      <c r="E3601" t="s">
        <v>2602</v>
      </c>
    </row>
    <row r="3602" spans="2:5">
      <c r="B3602" s="83">
        <v>23345</v>
      </c>
      <c r="C3602">
        <v>0.15</v>
      </c>
      <c r="D3602" s="84">
        <v>43614.337581018517</v>
      </c>
      <c r="E3602" t="s">
        <v>2603</v>
      </c>
    </row>
    <row r="3603" spans="2:5">
      <c r="B3603" s="83">
        <v>26086</v>
      </c>
      <c r="C3603">
        <v>0.15</v>
      </c>
      <c r="D3603" s="84">
        <v>43409.508518518516</v>
      </c>
      <c r="E3603" t="s">
        <v>218</v>
      </c>
    </row>
    <row r="3604" spans="2:5">
      <c r="B3604" s="83">
        <v>288821</v>
      </c>
      <c r="C3604">
        <v>0.15</v>
      </c>
      <c r="D3604" s="84">
        <v>43082.676377314812</v>
      </c>
      <c r="E3604" t="s">
        <v>218</v>
      </c>
    </row>
    <row r="3605" spans="2:5">
      <c r="B3605" s="83">
        <v>1478316</v>
      </c>
      <c r="C3605">
        <v>0.15</v>
      </c>
      <c r="D3605" s="84">
        <v>43326.447662037041</v>
      </c>
      <c r="E3605" t="s">
        <v>2464</v>
      </c>
    </row>
    <row r="3606" spans="2:5">
      <c r="B3606" s="83">
        <v>115374</v>
      </c>
      <c r="C3606">
        <v>0.15</v>
      </c>
      <c r="D3606" s="84">
        <v>42547.458333333336</v>
      </c>
      <c r="E3606" t="s">
        <v>2604</v>
      </c>
    </row>
    <row r="3607" spans="2:5">
      <c r="B3607" s="83">
        <v>102248</v>
      </c>
      <c r="C3607">
        <v>0.15</v>
      </c>
      <c r="D3607" s="84">
        <v>43420.811053240737</v>
      </c>
      <c r="E3607" t="s">
        <v>2605</v>
      </c>
    </row>
    <row r="3608" spans="2:5">
      <c r="B3608" s="83">
        <v>170331</v>
      </c>
      <c r="C3608">
        <v>0.15</v>
      </c>
      <c r="D3608" s="84">
        <v>43516.698472222219</v>
      </c>
      <c r="E3608" t="s">
        <v>2606</v>
      </c>
    </row>
    <row r="3609" spans="2:5">
      <c r="B3609" s="83">
        <v>203015</v>
      </c>
      <c r="C3609">
        <v>0.15</v>
      </c>
      <c r="D3609" s="84">
        <v>43508.791666666664</v>
      </c>
      <c r="E3609" t="s">
        <v>2607</v>
      </c>
    </row>
    <row r="3610" spans="2:5">
      <c r="B3610" s="83">
        <v>140066</v>
      </c>
      <c r="C3610">
        <v>0.15</v>
      </c>
      <c r="D3610" s="84">
        <v>43134.536134259259</v>
      </c>
      <c r="E3610" t="s">
        <v>218</v>
      </c>
    </row>
    <row r="3611" spans="2:5">
      <c r="B3611" s="83">
        <v>452185</v>
      </c>
      <c r="C3611">
        <v>0.15</v>
      </c>
      <c r="D3611" s="84">
        <v>43107.420891203707</v>
      </c>
      <c r="E3611" t="s">
        <v>2608</v>
      </c>
    </row>
    <row r="3612" spans="2:5">
      <c r="B3612" s="83">
        <v>51311</v>
      </c>
      <c r="C3612">
        <v>0.15</v>
      </c>
      <c r="D3612" s="84">
        <v>43127.504293981481</v>
      </c>
      <c r="E3612" t="s">
        <v>218</v>
      </c>
    </row>
    <row r="3613" spans="2:5">
      <c r="B3613" s="83">
        <v>464473</v>
      </c>
      <c r="C3613">
        <v>0.15</v>
      </c>
      <c r="D3613" s="84">
        <v>43174.724004629628</v>
      </c>
      <c r="E3613" t="s">
        <v>2609</v>
      </c>
    </row>
    <row r="3614" spans="2:5">
      <c r="B3614" s="83">
        <v>248825</v>
      </c>
      <c r="C3614">
        <v>0.15</v>
      </c>
      <c r="D3614" s="84">
        <v>43781.770937499998</v>
      </c>
      <c r="E3614" t="s">
        <v>2610</v>
      </c>
    </row>
    <row r="3615" spans="2:5">
      <c r="B3615" s="83">
        <v>774046</v>
      </c>
      <c r="C3615">
        <v>0.15</v>
      </c>
      <c r="D3615" s="84">
        <v>43170.403287037036</v>
      </c>
      <c r="E3615" t="s">
        <v>2280</v>
      </c>
    </row>
    <row r="3616" spans="2:5">
      <c r="B3616" s="83">
        <v>782643</v>
      </c>
      <c r="C3616">
        <v>0.15</v>
      </c>
      <c r="D3616" s="84">
        <v>43057.458333333336</v>
      </c>
      <c r="E3616" t="s">
        <v>2611</v>
      </c>
    </row>
    <row r="3617" spans="2:5">
      <c r="B3617" s="83">
        <v>42398</v>
      </c>
      <c r="C3617">
        <v>0.15</v>
      </c>
      <c r="D3617" s="84">
        <v>43285.53125</v>
      </c>
      <c r="E3617" t="s">
        <v>2155</v>
      </c>
    </row>
    <row r="3618" spans="2:5">
      <c r="B3618" s="83">
        <v>180880</v>
      </c>
      <c r="C3618">
        <v>0.15</v>
      </c>
      <c r="D3618" s="84">
        <v>42711.78324074074</v>
      </c>
      <c r="E3618" t="s">
        <v>2612</v>
      </c>
    </row>
    <row r="3619" spans="2:5">
      <c r="B3619" s="83">
        <v>387230</v>
      </c>
      <c r="C3619">
        <v>0.15</v>
      </c>
      <c r="D3619" s="84">
        <v>42995.40625</v>
      </c>
      <c r="E3619" t="s">
        <v>1836</v>
      </c>
    </row>
    <row r="3620" spans="2:5">
      <c r="B3620" s="83">
        <v>45330</v>
      </c>
      <c r="C3620">
        <v>0.15</v>
      </c>
      <c r="D3620" s="84">
        <v>43397.561481481483</v>
      </c>
      <c r="E3620" t="s">
        <v>218</v>
      </c>
    </row>
    <row r="3621" spans="2:5">
      <c r="B3621" s="83">
        <v>101963</v>
      </c>
      <c r="C3621">
        <v>0.15</v>
      </c>
      <c r="D3621" s="84">
        <v>43342.767152777778</v>
      </c>
      <c r="E3621" t="s">
        <v>2613</v>
      </c>
    </row>
    <row r="3622" spans="2:5">
      <c r="B3622" s="83">
        <v>452425</v>
      </c>
      <c r="C3622">
        <v>0.15</v>
      </c>
      <c r="D3622" s="84">
        <v>42977.806956018518</v>
      </c>
      <c r="E3622" t="s">
        <v>2614</v>
      </c>
    </row>
    <row r="3623" spans="2:5">
      <c r="B3623" s="83">
        <v>142947</v>
      </c>
      <c r="C3623">
        <v>0.15</v>
      </c>
      <c r="D3623" s="84">
        <v>43294.709131944444</v>
      </c>
      <c r="E3623" t="s">
        <v>454</v>
      </c>
    </row>
    <row r="3624" spans="2:5">
      <c r="B3624" s="83">
        <v>815406</v>
      </c>
      <c r="C3624">
        <v>0.15</v>
      </c>
      <c r="D3624" s="84">
        <v>43511.731122685182</v>
      </c>
      <c r="E3624" t="s">
        <v>2615</v>
      </c>
    </row>
    <row r="3625" spans="2:5">
      <c r="B3625" s="83">
        <v>208750</v>
      </c>
      <c r="C3625">
        <v>0.15</v>
      </c>
      <c r="D3625" s="84">
        <v>43146.303495370368</v>
      </c>
      <c r="E3625" t="s">
        <v>1997</v>
      </c>
    </row>
    <row r="3626" spans="2:5">
      <c r="B3626" s="83">
        <v>241299</v>
      </c>
      <c r="C3626">
        <v>0.15</v>
      </c>
      <c r="D3626" s="84">
        <v>43231.421712962961</v>
      </c>
      <c r="E3626" t="s">
        <v>2616</v>
      </c>
    </row>
    <row r="3627" spans="2:5">
      <c r="B3627" s="83">
        <v>274480</v>
      </c>
      <c r="C3627">
        <v>0.15</v>
      </c>
      <c r="D3627" s="84">
        <v>43182.70212962963</v>
      </c>
      <c r="E3627" t="s">
        <v>2617</v>
      </c>
    </row>
    <row r="3628" spans="2:5">
      <c r="B3628" s="83">
        <v>1860774</v>
      </c>
      <c r="C3628">
        <v>0.15</v>
      </c>
      <c r="D3628" s="84">
        <v>43023.703182870369</v>
      </c>
      <c r="E3628" t="s">
        <v>2618</v>
      </c>
    </row>
    <row r="3629" spans="2:5">
      <c r="B3629" s="83">
        <v>185325</v>
      </c>
      <c r="C3629">
        <v>0.15</v>
      </c>
      <c r="D3629" s="84">
        <v>43249.729166666664</v>
      </c>
      <c r="E3629" t="s">
        <v>2619</v>
      </c>
    </row>
    <row r="3630" spans="2:5">
      <c r="B3630" s="83">
        <v>26981</v>
      </c>
      <c r="C3630">
        <v>0.15</v>
      </c>
      <c r="D3630" s="84">
        <v>43588.351446759261</v>
      </c>
      <c r="E3630" t="s">
        <v>2585</v>
      </c>
    </row>
    <row r="3631" spans="2:5">
      <c r="B3631" s="83">
        <v>487470</v>
      </c>
      <c r="C3631">
        <v>0.15</v>
      </c>
      <c r="D3631" s="84">
        <v>43658.679340277777</v>
      </c>
      <c r="E3631" t="s">
        <v>2620</v>
      </c>
    </row>
    <row r="3632" spans="2:5">
      <c r="B3632" s="83">
        <v>192783</v>
      </c>
      <c r="C3632">
        <v>0.15</v>
      </c>
      <c r="D3632" s="84">
        <v>43002.416666666664</v>
      </c>
      <c r="E3632" t="s">
        <v>2621</v>
      </c>
    </row>
    <row r="3633" spans="2:5">
      <c r="B3633" s="83">
        <v>120299</v>
      </c>
      <c r="C3633">
        <v>0.15</v>
      </c>
      <c r="D3633" s="84">
        <v>42549.5</v>
      </c>
      <c r="E3633" t="s">
        <v>2547</v>
      </c>
    </row>
    <row r="3634" spans="2:5">
      <c r="B3634" s="83">
        <v>935445</v>
      </c>
      <c r="C3634">
        <v>0.15</v>
      </c>
      <c r="D3634" s="84">
        <v>43215.746527777781</v>
      </c>
      <c r="E3634" t="s">
        <v>2622</v>
      </c>
    </row>
    <row r="3635" spans="2:5">
      <c r="B3635" s="83">
        <v>128838</v>
      </c>
      <c r="C3635">
        <v>0.15</v>
      </c>
      <c r="D3635" s="84">
        <v>43146.540011574078</v>
      </c>
      <c r="E3635" t="s">
        <v>218</v>
      </c>
    </row>
    <row r="3636" spans="2:5">
      <c r="B3636" s="83">
        <v>169688</v>
      </c>
      <c r="C3636">
        <v>0.15</v>
      </c>
      <c r="D3636" s="84">
        <v>43029.479166666664</v>
      </c>
      <c r="E3636" t="s">
        <v>2623</v>
      </c>
    </row>
    <row r="3637" spans="2:5">
      <c r="B3637" s="83">
        <v>208051</v>
      </c>
      <c r="C3637">
        <v>0.15</v>
      </c>
      <c r="D3637" s="84">
        <v>42968.75</v>
      </c>
      <c r="E3637" t="s">
        <v>2624</v>
      </c>
    </row>
    <row r="3638" spans="2:5">
      <c r="B3638" s="83">
        <v>90948</v>
      </c>
      <c r="C3638">
        <v>0.15</v>
      </c>
      <c r="D3638" s="84">
        <v>42706.522280092591</v>
      </c>
      <c r="E3638" t="s">
        <v>2625</v>
      </c>
    </row>
    <row r="3639" spans="2:5">
      <c r="B3639" s="83">
        <v>1083185</v>
      </c>
      <c r="C3639">
        <v>0.15</v>
      </c>
      <c r="D3639" s="84">
        <v>43428.389074074075</v>
      </c>
      <c r="E3639" t="s">
        <v>2626</v>
      </c>
    </row>
    <row r="3640" spans="2:5">
      <c r="B3640" s="83">
        <v>1470856</v>
      </c>
      <c r="C3640">
        <v>0.15</v>
      </c>
      <c r="D3640" s="84">
        <v>43508.751168981478</v>
      </c>
      <c r="E3640" t="s">
        <v>2627</v>
      </c>
    </row>
    <row r="3641" spans="2:5">
      <c r="B3641" s="83">
        <v>1015024</v>
      </c>
      <c r="C3641">
        <v>0.15</v>
      </c>
      <c r="D3641" s="84">
        <v>42915.416666666664</v>
      </c>
      <c r="E3641" t="s">
        <v>2628</v>
      </c>
    </row>
    <row r="3642" spans="2:5">
      <c r="B3642" s="83">
        <v>284797</v>
      </c>
      <c r="C3642">
        <v>0.15</v>
      </c>
      <c r="D3642" s="84">
        <v>43002.385416666664</v>
      </c>
      <c r="E3642" t="s">
        <v>2629</v>
      </c>
    </row>
    <row r="3643" spans="2:5">
      <c r="B3643" s="83">
        <v>962173</v>
      </c>
      <c r="C3643">
        <v>0.15</v>
      </c>
      <c r="D3643" s="84">
        <v>43242.708773148152</v>
      </c>
      <c r="E3643" t="s">
        <v>2630</v>
      </c>
    </row>
    <row r="3644" spans="2:5">
      <c r="B3644" s="83">
        <v>203083</v>
      </c>
      <c r="C3644">
        <v>0.15</v>
      </c>
      <c r="D3644" s="84">
        <v>43371.354259259257</v>
      </c>
      <c r="E3644" t="s">
        <v>2117</v>
      </c>
    </row>
    <row r="3645" spans="2:5">
      <c r="B3645" s="83">
        <v>10465</v>
      </c>
      <c r="C3645">
        <v>0.15</v>
      </c>
      <c r="D3645" s="84">
        <v>43146.414652777778</v>
      </c>
      <c r="E3645" t="s">
        <v>2552</v>
      </c>
    </row>
    <row r="3646" spans="2:5">
      <c r="B3646" s="83">
        <v>75563</v>
      </c>
      <c r="C3646">
        <v>0.15</v>
      </c>
      <c r="D3646" s="84">
        <v>43440.510671296295</v>
      </c>
      <c r="E3646" t="s">
        <v>218</v>
      </c>
    </row>
    <row r="3647" spans="2:5">
      <c r="B3647" s="83">
        <v>15083</v>
      </c>
      <c r="C3647">
        <v>0.15</v>
      </c>
      <c r="D3647" s="84">
        <v>43080.351458333331</v>
      </c>
      <c r="E3647" t="s">
        <v>2552</v>
      </c>
    </row>
    <row r="3648" spans="2:5">
      <c r="B3648" s="83">
        <v>1213162</v>
      </c>
      <c r="C3648">
        <v>0.15</v>
      </c>
      <c r="D3648" s="84">
        <v>42935.708333333336</v>
      </c>
      <c r="E3648" t="s">
        <v>2631</v>
      </c>
    </row>
    <row r="3649" spans="2:5">
      <c r="B3649" s="83">
        <v>10632</v>
      </c>
      <c r="C3649">
        <v>0.15</v>
      </c>
      <c r="D3649" s="84">
        <v>43608.351469907408</v>
      </c>
      <c r="E3649" t="s">
        <v>2585</v>
      </c>
    </row>
    <row r="3650" spans="2:5">
      <c r="B3650" s="83">
        <v>611097</v>
      </c>
      <c r="C3650">
        <v>0.15</v>
      </c>
      <c r="D3650" s="84">
        <v>43402.770937499998</v>
      </c>
      <c r="E3650" t="s">
        <v>1711</v>
      </c>
    </row>
    <row r="3651" spans="2:5">
      <c r="B3651" s="83">
        <v>234274</v>
      </c>
      <c r="C3651">
        <v>0.15</v>
      </c>
      <c r="D3651" s="84">
        <v>43527.440717592595</v>
      </c>
      <c r="E3651" t="s">
        <v>2632</v>
      </c>
    </row>
    <row r="3652" spans="2:5">
      <c r="B3652" s="83">
        <v>10435</v>
      </c>
      <c r="C3652">
        <v>0.15</v>
      </c>
      <c r="D3652" s="84">
        <v>43154.345000000001</v>
      </c>
      <c r="E3652" t="s">
        <v>2420</v>
      </c>
    </row>
    <row r="3653" spans="2:5">
      <c r="B3653" s="83">
        <v>1533486</v>
      </c>
      <c r="C3653">
        <v>0.15</v>
      </c>
      <c r="D3653" s="84">
        <v>43285.534722222219</v>
      </c>
      <c r="E3653" t="s">
        <v>2155</v>
      </c>
    </row>
    <row r="3654" spans="2:5">
      <c r="B3654" s="83">
        <v>1898985</v>
      </c>
      <c r="C3654">
        <v>0.15</v>
      </c>
      <c r="D3654" s="84">
        <v>43101.5</v>
      </c>
      <c r="E3654" t="s">
        <v>2633</v>
      </c>
    </row>
    <row r="3655" spans="2:5">
      <c r="B3655" s="83">
        <v>48772</v>
      </c>
      <c r="C3655">
        <v>0.15</v>
      </c>
      <c r="D3655" s="84">
        <v>43451.521087962959</v>
      </c>
      <c r="E3655" t="s">
        <v>218</v>
      </c>
    </row>
    <row r="3656" spans="2:5">
      <c r="B3656" s="83">
        <v>198091</v>
      </c>
      <c r="C3656">
        <v>0.15</v>
      </c>
      <c r="D3656" s="84">
        <v>43657.708333333336</v>
      </c>
      <c r="E3656" t="s">
        <v>2634</v>
      </c>
    </row>
    <row r="3657" spans="2:5">
      <c r="B3657" s="83">
        <v>26334</v>
      </c>
      <c r="C3657">
        <v>0.15</v>
      </c>
      <c r="D3657" s="84">
        <v>42995.346678240741</v>
      </c>
      <c r="E3657" t="s">
        <v>2420</v>
      </c>
    </row>
    <row r="3658" spans="2:5">
      <c r="B3658" s="83">
        <v>84830</v>
      </c>
      <c r="C3658">
        <v>0.15</v>
      </c>
      <c r="D3658" s="84">
        <v>42936.791666666664</v>
      </c>
      <c r="E3658" t="s">
        <v>2635</v>
      </c>
    </row>
    <row r="3659" spans="2:5">
      <c r="B3659" s="83">
        <v>46379</v>
      </c>
      <c r="C3659">
        <v>0.15</v>
      </c>
      <c r="D3659" s="84">
        <v>43362.544756944444</v>
      </c>
      <c r="E3659" t="s">
        <v>218</v>
      </c>
    </row>
    <row r="3660" spans="2:5">
      <c r="B3660" s="83">
        <v>1226314</v>
      </c>
      <c r="C3660">
        <v>0.15</v>
      </c>
      <c r="D3660" s="84">
        <v>43275.458333333336</v>
      </c>
      <c r="E3660" t="s">
        <v>2636</v>
      </c>
    </row>
    <row r="3661" spans="2:5">
      <c r="B3661" s="83">
        <v>92459</v>
      </c>
      <c r="C3661">
        <v>0.15</v>
      </c>
      <c r="D3661" s="84">
        <v>43394.302974537037</v>
      </c>
      <c r="E3661" t="s">
        <v>2299</v>
      </c>
    </row>
    <row r="3662" spans="2:5">
      <c r="B3662" s="83">
        <v>41157</v>
      </c>
      <c r="C3662">
        <v>0.15</v>
      </c>
      <c r="D3662" s="84">
        <v>42914.177199074074</v>
      </c>
      <c r="E3662" t="s">
        <v>1746</v>
      </c>
    </row>
    <row r="3663" spans="2:5">
      <c r="B3663" s="83">
        <v>173003</v>
      </c>
      <c r="C3663">
        <v>0.15</v>
      </c>
      <c r="D3663" s="84">
        <v>43112.358634259261</v>
      </c>
      <c r="E3663" t="s">
        <v>2637</v>
      </c>
    </row>
    <row r="3664" spans="2:5">
      <c r="B3664" s="83">
        <v>122266</v>
      </c>
      <c r="C3664">
        <v>0.15</v>
      </c>
      <c r="D3664" s="84">
        <v>43132.506608796299</v>
      </c>
      <c r="E3664" t="s">
        <v>218</v>
      </c>
    </row>
    <row r="3665" spans="2:5">
      <c r="B3665" s="83">
        <v>1297020</v>
      </c>
      <c r="C3665">
        <v>0.15</v>
      </c>
      <c r="D3665" s="84">
        <v>43497.517083333332</v>
      </c>
      <c r="E3665" t="s">
        <v>2638</v>
      </c>
    </row>
    <row r="3666" spans="2:5">
      <c r="B3666" s="83">
        <v>633344</v>
      </c>
      <c r="C3666">
        <v>0.15</v>
      </c>
      <c r="D3666" s="84">
        <v>43320.732442129629</v>
      </c>
      <c r="E3666" t="s">
        <v>2282</v>
      </c>
    </row>
    <row r="3667" spans="2:5">
      <c r="B3667" s="83">
        <v>473022</v>
      </c>
      <c r="C3667">
        <v>0.15</v>
      </c>
      <c r="D3667" s="84">
        <v>42946.416666666664</v>
      </c>
      <c r="E3667" t="s">
        <v>168</v>
      </c>
    </row>
    <row r="3668" spans="2:5">
      <c r="B3668" s="83">
        <v>15000</v>
      </c>
      <c r="C3668">
        <v>0.15</v>
      </c>
      <c r="D3668" s="84">
        <v>43088.345219907409</v>
      </c>
      <c r="E3668" t="s">
        <v>2420</v>
      </c>
    </row>
    <row r="3669" spans="2:5">
      <c r="B3669" s="83">
        <v>1891392</v>
      </c>
      <c r="C3669">
        <v>0.15</v>
      </c>
      <c r="D3669" s="84">
        <v>42976.832280092596</v>
      </c>
      <c r="E3669" t="s">
        <v>2639</v>
      </c>
    </row>
    <row r="3670" spans="2:5">
      <c r="B3670" s="83">
        <v>201486</v>
      </c>
      <c r="C3670">
        <v>0.15</v>
      </c>
      <c r="D3670" s="84">
        <v>42724.760416666664</v>
      </c>
      <c r="E3670" t="s">
        <v>2640</v>
      </c>
    </row>
    <row r="3671" spans="2:5">
      <c r="B3671" s="83">
        <v>25790</v>
      </c>
      <c r="C3671">
        <v>0.15</v>
      </c>
      <c r="D3671" s="84">
        <v>43409.505532407406</v>
      </c>
      <c r="E3671" t="s">
        <v>218</v>
      </c>
    </row>
    <row r="3672" spans="2:5">
      <c r="B3672" s="83">
        <v>134341</v>
      </c>
      <c r="C3672">
        <v>0.15</v>
      </c>
      <c r="D3672" s="84">
        <v>43444.507557870369</v>
      </c>
      <c r="E3672" t="s">
        <v>218</v>
      </c>
    </row>
    <row r="3673" spans="2:5">
      <c r="B3673" s="83">
        <v>308455</v>
      </c>
      <c r="C3673">
        <v>0.15</v>
      </c>
      <c r="D3673" s="84">
        <v>43581.329930555556</v>
      </c>
      <c r="E3673" t="s">
        <v>2053</v>
      </c>
    </row>
    <row r="3674" spans="2:5">
      <c r="B3674" s="83">
        <v>1769445</v>
      </c>
      <c r="C3674">
        <v>0.15</v>
      </c>
      <c r="D3674" s="84">
        <v>42928.446226851855</v>
      </c>
      <c r="E3674" t="s">
        <v>2641</v>
      </c>
    </row>
    <row r="3675" spans="2:5">
      <c r="B3675" s="83">
        <v>12972</v>
      </c>
      <c r="C3675">
        <v>0.15</v>
      </c>
      <c r="D3675" s="84">
        <v>42789.345069444447</v>
      </c>
      <c r="E3675" t="s">
        <v>2420</v>
      </c>
    </row>
    <row r="3676" spans="2:5">
      <c r="B3676" s="83">
        <v>1551127</v>
      </c>
      <c r="C3676">
        <v>0.15</v>
      </c>
      <c r="D3676" s="84">
        <v>43394.431180555555</v>
      </c>
      <c r="E3676" t="s">
        <v>2642</v>
      </c>
    </row>
    <row r="3677" spans="2:5">
      <c r="B3677" s="83">
        <v>234001</v>
      </c>
      <c r="C3677">
        <v>0.15</v>
      </c>
      <c r="D3677" s="84">
        <v>43139.522743055553</v>
      </c>
      <c r="E3677" t="s">
        <v>218</v>
      </c>
    </row>
    <row r="3678" spans="2:5">
      <c r="B3678" s="83">
        <v>1754406</v>
      </c>
      <c r="C3678">
        <v>0.15</v>
      </c>
      <c r="D3678" s="84">
        <v>43067.453043981484</v>
      </c>
      <c r="E3678" t="s">
        <v>2643</v>
      </c>
    </row>
    <row r="3679" spans="2:5">
      <c r="B3679" s="83">
        <v>1171214</v>
      </c>
      <c r="C3679">
        <v>0.15</v>
      </c>
      <c r="D3679" s="84">
        <v>43051.458333333336</v>
      </c>
      <c r="E3679" t="s">
        <v>1099</v>
      </c>
    </row>
    <row r="3680" spans="2:5">
      <c r="B3680" s="83">
        <v>1500649</v>
      </c>
      <c r="C3680">
        <v>0.15</v>
      </c>
      <c r="D3680" s="84">
        <v>43352.415138888886</v>
      </c>
      <c r="E3680" t="s">
        <v>2644</v>
      </c>
    </row>
    <row r="3681" spans="2:5">
      <c r="B3681" s="83">
        <v>1606570</v>
      </c>
      <c r="C3681">
        <v>0.15</v>
      </c>
      <c r="D3681" s="84">
        <v>43408.422349537039</v>
      </c>
      <c r="E3681" t="s">
        <v>2645</v>
      </c>
    </row>
    <row r="3682" spans="2:5">
      <c r="B3682" s="83">
        <v>484791</v>
      </c>
      <c r="C3682">
        <v>0.15</v>
      </c>
      <c r="D3682" s="84">
        <v>43123.670138888891</v>
      </c>
      <c r="E3682" t="s">
        <v>1946</v>
      </c>
    </row>
    <row r="3683" spans="2:5">
      <c r="B3683" s="83">
        <v>80517</v>
      </c>
      <c r="C3683">
        <v>0.15</v>
      </c>
      <c r="D3683" s="84">
        <v>43167.504201388889</v>
      </c>
      <c r="E3683" t="s">
        <v>218</v>
      </c>
    </row>
    <row r="3684" spans="2:5">
      <c r="B3684" s="83">
        <v>130868</v>
      </c>
      <c r="C3684">
        <v>0.15</v>
      </c>
      <c r="D3684" s="84">
        <v>42748.774305555555</v>
      </c>
      <c r="E3684" t="s">
        <v>2646</v>
      </c>
    </row>
    <row r="3685" spans="2:5">
      <c r="B3685" s="83">
        <v>96719</v>
      </c>
      <c r="C3685">
        <v>0.15</v>
      </c>
      <c r="D3685" s="84">
        <v>43089.507581018515</v>
      </c>
      <c r="E3685" t="s">
        <v>218</v>
      </c>
    </row>
    <row r="3686" spans="2:5">
      <c r="B3686" s="83">
        <v>674220</v>
      </c>
      <c r="C3686">
        <v>0.15</v>
      </c>
      <c r="D3686" s="84">
        <v>42882.40625</v>
      </c>
      <c r="E3686" t="s">
        <v>2647</v>
      </c>
    </row>
    <row r="3687" spans="2:5">
      <c r="B3687" s="83">
        <v>15711</v>
      </c>
      <c r="C3687">
        <v>0.15</v>
      </c>
      <c r="D3687" s="84">
        <v>43416.358472222222</v>
      </c>
      <c r="E3687" t="s">
        <v>2585</v>
      </c>
    </row>
    <row r="3688" spans="2:5">
      <c r="B3688" s="83">
        <v>71800</v>
      </c>
      <c r="C3688">
        <v>0.15</v>
      </c>
      <c r="D3688" s="84">
        <v>43581.288935185185</v>
      </c>
      <c r="E3688" t="s">
        <v>2053</v>
      </c>
    </row>
    <row r="3689" spans="2:5">
      <c r="B3689" s="83">
        <v>105780</v>
      </c>
      <c r="C3689">
        <v>0.15</v>
      </c>
      <c r="D3689" s="84">
        <v>43486.516041666669</v>
      </c>
      <c r="E3689" t="s">
        <v>218</v>
      </c>
    </row>
    <row r="3690" spans="2:5">
      <c r="B3690" s="83">
        <v>1862450</v>
      </c>
      <c r="C3690">
        <v>0.15</v>
      </c>
      <c r="D3690" s="84">
        <v>43094.433159722219</v>
      </c>
      <c r="E3690" t="s">
        <v>2648</v>
      </c>
    </row>
    <row r="3691" spans="2:5">
      <c r="B3691" s="83">
        <v>19566</v>
      </c>
      <c r="C3691">
        <v>0.15</v>
      </c>
      <c r="D3691" s="84">
        <v>43332.549444444441</v>
      </c>
      <c r="E3691" t="s">
        <v>218</v>
      </c>
    </row>
    <row r="3692" spans="2:5">
      <c r="B3692" s="83">
        <v>13553</v>
      </c>
      <c r="C3692">
        <v>0.15</v>
      </c>
      <c r="D3692" s="84">
        <v>43453.419062499997</v>
      </c>
      <c r="E3692" t="s">
        <v>2649</v>
      </c>
    </row>
    <row r="3693" spans="2:5">
      <c r="B3693" s="83">
        <v>1109861</v>
      </c>
      <c r="C3693">
        <v>0.15</v>
      </c>
      <c r="D3693" s="84">
        <v>43271.788182870368</v>
      </c>
      <c r="E3693" t="s">
        <v>2650</v>
      </c>
    </row>
    <row r="3694" spans="2:5">
      <c r="B3694" s="83">
        <v>10594</v>
      </c>
      <c r="C3694">
        <v>0.15</v>
      </c>
      <c r="D3694" s="84">
        <v>43343.396631944444</v>
      </c>
      <c r="E3694" t="s">
        <v>1500</v>
      </c>
    </row>
    <row r="3695" spans="2:5">
      <c r="B3695" t="s">
        <v>1501</v>
      </c>
    </row>
    <row r="3696" spans="2:5">
      <c r="B3696" t="s">
        <v>1502</v>
      </c>
    </row>
    <row r="3697" spans="2:5">
      <c r="B3697" t="s">
        <v>1537</v>
      </c>
    </row>
    <row r="3698" spans="2:5">
      <c r="B3698" t="s">
        <v>1504</v>
      </c>
    </row>
    <row r="3699" spans="2:5">
      <c r="B3699" t="s">
        <v>1505</v>
      </c>
    </row>
    <row r="3700" spans="2:5">
      <c r="B3700" t="s">
        <v>1538</v>
      </c>
    </row>
    <row r="3701" spans="2:5">
      <c r="B3701" t="s">
        <v>1504</v>
      </c>
    </row>
    <row r="3702" spans="2:5">
      <c r="B3702" t="s">
        <v>1507</v>
      </c>
    </row>
    <row r="3703" spans="2:5">
      <c r="B3703" t="s">
        <v>1539</v>
      </c>
    </row>
    <row r="3704" spans="2:5">
      <c r="B3704" t="s">
        <v>1504</v>
      </c>
    </row>
    <row r="3705" spans="2:5">
      <c r="B3705" t="s">
        <v>1509</v>
      </c>
    </row>
    <row r="3706" spans="2:5">
      <c r="B3706" t="s">
        <v>1540</v>
      </c>
    </row>
    <row r="3707" spans="2:5">
      <c r="B3707" t="s">
        <v>1504</v>
      </c>
    </row>
    <row r="3708" spans="2:5">
      <c r="B3708" t="s">
        <v>1511</v>
      </c>
    </row>
    <row r="3709" spans="2:5">
      <c r="B3709" t="s">
        <v>626</v>
      </c>
    </row>
    <row r="3710" spans="2:5">
      <c r="B3710" s="83">
        <v>15659</v>
      </c>
      <c r="C3710">
        <v>0.15</v>
      </c>
      <c r="D3710" s="84">
        <v>43424.344907407409</v>
      </c>
      <c r="E3710" t="s">
        <v>2649</v>
      </c>
    </row>
    <row r="3711" spans="2:5">
      <c r="B3711" s="83">
        <v>12320</v>
      </c>
      <c r="C3711">
        <v>0.15</v>
      </c>
      <c r="D3711" s="84">
        <v>43011.351481481484</v>
      </c>
      <c r="E3711" t="s">
        <v>2552</v>
      </c>
    </row>
    <row r="3712" spans="2:5">
      <c r="B3712" s="83">
        <v>1058384</v>
      </c>
      <c r="C3712">
        <v>0.15</v>
      </c>
      <c r="D3712" s="84">
        <v>42857.375</v>
      </c>
      <c r="E3712" t="s">
        <v>2651</v>
      </c>
    </row>
    <row r="3713" spans="2:5">
      <c r="B3713" s="83">
        <v>1084928</v>
      </c>
      <c r="C3713">
        <v>0.15</v>
      </c>
      <c r="D3713" s="84">
        <v>43624.441886574074</v>
      </c>
      <c r="E3713" t="s">
        <v>2652</v>
      </c>
    </row>
    <row r="3714" spans="2:5">
      <c r="B3714" s="83">
        <v>1629798</v>
      </c>
      <c r="C3714">
        <v>0.15</v>
      </c>
      <c r="D3714" s="84">
        <v>43058.458333333336</v>
      </c>
      <c r="E3714" t="s">
        <v>345</v>
      </c>
    </row>
    <row r="3715" spans="2:5">
      <c r="B3715" s="83">
        <v>1752963</v>
      </c>
      <c r="C3715">
        <v>0.15</v>
      </c>
      <c r="D3715" s="84">
        <v>43216.430659722224</v>
      </c>
      <c r="E3715" t="s">
        <v>2653</v>
      </c>
    </row>
    <row r="3716" spans="2:5">
      <c r="B3716" s="83">
        <v>133229</v>
      </c>
      <c r="C3716">
        <v>0.15</v>
      </c>
      <c r="D3716" s="84">
        <v>43305.751203703701</v>
      </c>
      <c r="E3716" t="s">
        <v>2654</v>
      </c>
    </row>
    <row r="3717" spans="2:5">
      <c r="B3717" s="83">
        <v>195221</v>
      </c>
      <c r="C3717">
        <v>0.15</v>
      </c>
      <c r="D3717" s="84">
        <v>43200.337569444448</v>
      </c>
      <c r="E3717" t="s">
        <v>2655</v>
      </c>
    </row>
    <row r="3718" spans="2:5">
      <c r="B3718" s="83">
        <v>92747</v>
      </c>
      <c r="C3718">
        <v>0.15</v>
      </c>
      <c r="D3718" s="84">
        <v>42725.767361111109</v>
      </c>
      <c r="E3718" t="s">
        <v>2656</v>
      </c>
    </row>
    <row r="3719" spans="2:5">
      <c r="B3719" s="83">
        <v>673914</v>
      </c>
      <c r="C3719">
        <v>0.15</v>
      </c>
      <c r="D3719" s="84">
        <v>42882.395833333336</v>
      </c>
      <c r="E3719" t="s">
        <v>2647</v>
      </c>
    </row>
    <row r="3720" spans="2:5">
      <c r="B3720" s="83">
        <v>149994</v>
      </c>
      <c r="C3720">
        <v>0.15</v>
      </c>
      <c r="D3720" s="84">
        <v>43526.439791666664</v>
      </c>
      <c r="E3720" t="s">
        <v>2657</v>
      </c>
    </row>
    <row r="3721" spans="2:5">
      <c r="B3721" s="83">
        <v>17402</v>
      </c>
      <c r="C3721">
        <v>0.15</v>
      </c>
      <c r="D3721" s="84">
        <v>43059.345520833333</v>
      </c>
      <c r="E3721" t="s">
        <v>2420</v>
      </c>
    </row>
    <row r="3722" spans="2:5">
      <c r="B3722" s="83">
        <v>24932</v>
      </c>
      <c r="C3722">
        <v>0.15</v>
      </c>
      <c r="D3722" s="84">
        <v>43549.345254629632</v>
      </c>
      <c r="E3722" t="s">
        <v>2649</v>
      </c>
    </row>
    <row r="3723" spans="2:5">
      <c r="B3723" s="83">
        <v>203448</v>
      </c>
      <c r="C3723">
        <v>0.15</v>
      </c>
      <c r="D3723" s="84">
        <v>43102.358472222222</v>
      </c>
      <c r="E3723" t="s">
        <v>2658</v>
      </c>
    </row>
    <row r="3724" spans="2:5">
      <c r="B3724" s="83">
        <v>53376</v>
      </c>
      <c r="C3724">
        <v>0.15</v>
      </c>
      <c r="D3724" s="84">
        <v>43134.504166666666</v>
      </c>
      <c r="E3724" t="s">
        <v>218</v>
      </c>
    </row>
    <row r="3725" spans="2:5">
      <c r="B3725" s="83">
        <v>119525</v>
      </c>
      <c r="C3725">
        <v>0.15</v>
      </c>
      <c r="D3725" s="84">
        <v>43337.751817129632</v>
      </c>
      <c r="E3725" t="s">
        <v>906</v>
      </c>
    </row>
    <row r="3726" spans="2:5">
      <c r="B3726" s="83">
        <v>17461</v>
      </c>
      <c r="C3726">
        <v>0.15</v>
      </c>
      <c r="D3726" s="84">
        <v>43051.351446759261</v>
      </c>
      <c r="E3726" t="s">
        <v>2552</v>
      </c>
    </row>
    <row r="3727" spans="2:5">
      <c r="B3727" s="83">
        <v>456502</v>
      </c>
      <c r="C3727">
        <v>0.15</v>
      </c>
      <c r="D3727" s="84">
        <v>43122.400543981479</v>
      </c>
      <c r="E3727" t="s">
        <v>289</v>
      </c>
    </row>
    <row r="3728" spans="2:5">
      <c r="B3728" s="83">
        <v>64340</v>
      </c>
      <c r="C3728">
        <v>0.15</v>
      </c>
      <c r="D3728" s="84">
        <v>43229.714444444442</v>
      </c>
      <c r="E3728" t="s">
        <v>574</v>
      </c>
    </row>
    <row r="3729" spans="2:5">
      <c r="B3729" s="83">
        <v>14487</v>
      </c>
      <c r="C3729">
        <v>0.15</v>
      </c>
      <c r="D3729" s="84">
        <v>43220.428946759261</v>
      </c>
      <c r="E3729" t="s">
        <v>1668</v>
      </c>
    </row>
    <row r="3730" spans="2:5">
      <c r="B3730" s="83">
        <v>197465</v>
      </c>
      <c r="C3730">
        <v>0.15</v>
      </c>
      <c r="D3730" s="84">
        <v>43061.476342592592</v>
      </c>
      <c r="E3730" t="s">
        <v>2659</v>
      </c>
    </row>
    <row r="3731" spans="2:5">
      <c r="B3731" s="83">
        <v>106208</v>
      </c>
      <c r="C3731">
        <v>0.15</v>
      </c>
      <c r="D3731" s="84">
        <v>42760.75</v>
      </c>
      <c r="E3731" t="s">
        <v>2660</v>
      </c>
    </row>
    <row r="3732" spans="2:5">
      <c r="B3732" s="83">
        <v>374691</v>
      </c>
      <c r="C3732">
        <v>0.15</v>
      </c>
      <c r="D3732" s="84">
        <v>43057.5</v>
      </c>
      <c r="E3732" t="s">
        <v>2661</v>
      </c>
    </row>
    <row r="3733" spans="2:5">
      <c r="B3733" s="83">
        <v>489808</v>
      </c>
      <c r="C3733">
        <v>0.15</v>
      </c>
      <c r="D3733" s="84">
        <v>43343.689212962963</v>
      </c>
      <c r="E3733" t="s">
        <v>2662</v>
      </c>
    </row>
    <row r="3734" spans="2:5">
      <c r="B3734" s="83">
        <v>12982</v>
      </c>
      <c r="C3734">
        <v>0.15</v>
      </c>
      <c r="D3734" s="84">
        <v>42781.348645833335</v>
      </c>
      <c r="E3734" t="s">
        <v>2552</v>
      </c>
    </row>
    <row r="3735" spans="2:5">
      <c r="B3735" s="83">
        <v>607880</v>
      </c>
      <c r="C3735">
        <v>0.15</v>
      </c>
      <c r="D3735" s="84">
        <v>42902.697916666664</v>
      </c>
      <c r="E3735" t="s">
        <v>2663</v>
      </c>
    </row>
    <row r="3736" spans="2:5">
      <c r="B3736" s="83">
        <v>12614</v>
      </c>
      <c r="C3736">
        <v>0.15</v>
      </c>
      <c r="D3736" s="84">
        <v>43179.783738425926</v>
      </c>
      <c r="E3736" t="s">
        <v>2664</v>
      </c>
    </row>
    <row r="3737" spans="2:5">
      <c r="B3737" s="83">
        <v>78812</v>
      </c>
      <c r="C3737">
        <v>0.15</v>
      </c>
      <c r="D3737" s="84">
        <v>43451.572129629632</v>
      </c>
      <c r="E3737" t="s">
        <v>218</v>
      </c>
    </row>
    <row r="3738" spans="2:5">
      <c r="B3738" s="83">
        <v>344472</v>
      </c>
      <c r="C3738">
        <v>0.15</v>
      </c>
      <c r="D3738" s="84">
        <v>43116.527777777781</v>
      </c>
      <c r="E3738" t="s">
        <v>1998</v>
      </c>
    </row>
    <row r="3739" spans="2:5">
      <c r="B3739" s="83">
        <v>156655</v>
      </c>
      <c r="C3739">
        <v>0.15</v>
      </c>
      <c r="D3739" s="84">
        <v>43223.707662037035</v>
      </c>
      <c r="E3739" t="s">
        <v>2369</v>
      </c>
    </row>
    <row r="3740" spans="2:5">
      <c r="B3740" s="83">
        <v>153627</v>
      </c>
      <c r="C3740">
        <v>0.15</v>
      </c>
      <c r="D3740" s="84">
        <v>42706.5</v>
      </c>
      <c r="E3740" t="s">
        <v>2665</v>
      </c>
    </row>
    <row r="3741" spans="2:5">
      <c r="B3741" s="83">
        <v>580304</v>
      </c>
      <c r="C3741">
        <v>0.15</v>
      </c>
      <c r="D3741" s="84">
        <v>43471.401273148149</v>
      </c>
      <c r="E3741" t="s">
        <v>2666</v>
      </c>
    </row>
    <row r="3742" spans="2:5">
      <c r="B3742" s="83">
        <v>269687</v>
      </c>
      <c r="C3742">
        <v>0.15</v>
      </c>
      <c r="D3742" s="84">
        <v>43089.528217592589</v>
      </c>
      <c r="E3742" t="s">
        <v>218</v>
      </c>
    </row>
    <row r="3743" spans="2:5">
      <c r="B3743" s="83">
        <v>1526215</v>
      </c>
      <c r="C3743">
        <v>0.15</v>
      </c>
      <c r="D3743" s="84">
        <v>43429.390439814815</v>
      </c>
      <c r="E3743" t="s">
        <v>2667</v>
      </c>
    </row>
    <row r="3744" spans="2:5">
      <c r="B3744" s="83">
        <v>484440</v>
      </c>
      <c r="C3744">
        <v>0.15</v>
      </c>
      <c r="D3744" s="84">
        <v>43116.520833333336</v>
      </c>
      <c r="E3744" t="s">
        <v>1998</v>
      </c>
    </row>
    <row r="3745" spans="2:5">
      <c r="B3745" s="83">
        <v>290213</v>
      </c>
      <c r="C3745">
        <v>0.15</v>
      </c>
      <c r="D3745" s="84">
        <v>42833.416666666664</v>
      </c>
      <c r="E3745" t="s">
        <v>2668</v>
      </c>
    </row>
    <row r="3746" spans="2:5">
      <c r="B3746" s="83">
        <v>197111</v>
      </c>
      <c r="C3746">
        <v>0.15</v>
      </c>
      <c r="D3746" s="84">
        <v>42995.416666666664</v>
      </c>
      <c r="E3746" t="s">
        <v>2669</v>
      </c>
    </row>
    <row r="3747" spans="2:5">
      <c r="B3747" s="83">
        <v>45255</v>
      </c>
      <c r="C3747">
        <v>0.15</v>
      </c>
      <c r="D3747" s="84">
        <v>43383.511064814818</v>
      </c>
      <c r="E3747" t="s">
        <v>218</v>
      </c>
    </row>
    <row r="3748" spans="2:5">
      <c r="B3748" s="83">
        <v>282804</v>
      </c>
      <c r="C3748">
        <v>0.15</v>
      </c>
      <c r="D3748" s="84">
        <v>43012.796180555553</v>
      </c>
      <c r="E3748" t="s">
        <v>2670</v>
      </c>
    </row>
    <row r="3749" spans="2:5">
      <c r="B3749" s="83">
        <v>36560</v>
      </c>
      <c r="C3749">
        <v>0.15</v>
      </c>
      <c r="D3749" s="84">
        <v>43090.708333333336</v>
      </c>
      <c r="E3749" t="s">
        <v>2671</v>
      </c>
    </row>
    <row r="3750" spans="2:5">
      <c r="B3750" s="83">
        <v>578175</v>
      </c>
      <c r="C3750">
        <v>0.15</v>
      </c>
      <c r="D3750" s="84">
        <v>43453.694178240738</v>
      </c>
      <c r="E3750" t="s">
        <v>2672</v>
      </c>
    </row>
    <row r="3751" spans="2:5">
      <c r="B3751" s="83">
        <v>309749</v>
      </c>
      <c r="C3751">
        <v>0.15</v>
      </c>
      <c r="D3751" s="84">
        <v>42916.739583333336</v>
      </c>
      <c r="E3751" t="s">
        <v>2673</v>
      </c>
    </row>
    <row r="3752" spans="2:5">
      <c r="B3752" s="83">
        <v>344644</v>
      </c>
      <c r="C3752">
        <v>0.15</v>
      </c>
      <c r="D3752" s="84">
        <v>43123.694444444445</v>
      </c>
      <c r="E3752" t="s">
        <v>1946</v>
      </c>
    </row>
    <row r="3753" spans="2:5">
      <c r="B3753" s="83">
        <v>180006</v>
      </c>
      <c r="C3753">
        <v>0.15</v>
      </c>
      <c r="D3753" s="84">
        <v>42716.677083333336</v>
      </c>
      <c r="E3753" t="s">
        <v>2612</v>
      </c>
    </row>
    <row r="3754" spans="2:5">
      <c r="B3754" s="83">
        <v>68650</v>
      </c>
      <c r="C3754">
        <v>0.15</v>
      </c>
      <c r="D3754" s="84">
        <v>43278.270925925928</v>
      </c>
      <c r="E3754" t="s">
        <v>1936</v>
      </c>
    </row>
    <row r="3755" spans="2:5">
      <c r="B3755" s="83">
        <v>15054</v>
      </c>
      <c r="C3755">
        <v>0.15</v>
      </c>
      <c r="D3755" s="84">
        <v>43397.580682870372</v>
      </c>
      <c r="E3755" t="s">
        <v>218</v>
      </c>
    </row>
    <row r="3756" spans="2:5">
      <c r="B3756" s="83">
        <v>71553</v>
      </c>
      <c r="C3756">
        <v>0.15</v>
      </c>
      <c r="D3756" s="84">
        <v>42346.764537037037</v>
      </c>
      <c r="E3756" t="s">
        <v>2674</v>
      </c>
    </row>
    <row r="3757" spans="2:5">
      <c r="B3757" s="83">
        <v>33616</v>
      </c>
      <c r="C3757">
        <v>0.15</v>
      </c>
      <c r="D3757" s="84">
        <v>42819.346006944441</v>
      </c>
      <c r="E3757" t="s">
        <v>2420</v>
      </c>
    </row>
    <row r="3758" spans="2:5">
      <c r="B3758" s="83">
        <v>823600</v>
      </c>
      <c r="C3758">
        <v>0.15</v>
      </c>
      <c r="D3758" s="84">
        <v>43172.708333333336</v>
      </c>
      <c r="E3758" t="s">
        <v>1941</v>
      </c>
    </row>
    <row r="3759" spans="2:5">
      <c r="B3759" s="83">
        <v>1977948</v>
      </c>
      <c r="C3759">
        <v>0.15</v>
      </c>
      <c r="D3759" s="84">
        <v>42933.375</v>
      </c>
      <c r="E3759" t="s">
        <v>2104</v>
      </c>
    </row>
    <row r="3760" spans="2:5">
      <c r="B3760" s="83">
        <v>24663</v>
      </c>
      <c r="C3760">
        <v>0.15</v>
      </c>
      <c r="D3760" s="84">
        <v>43262.504155092596</v>
      </c>
      <c r="E3760" t="s">
        <v>218</v>
      </c>
    </row>
    <row r="3761" spans="2:5">
      <c r="B3761" s="83">
        <v>13066</v>
      </c>
      <c r="C3761">
        <v>0.15</v>
      </c>
      <c r="D3761" s="84">
        <v>43348.518680555557</v>
      </c>
      <c r="E3761" t="s">
        <v>218</v>
      </c>
    </row>
    <row r="3762" spans="2:5">
      <c r="B3762" s="83">
        <v>308190</v>
      </c>
      <c r="C3762">
        <v>0.15</v>
      </c>
      <c r="D3762" s="84">
        <v>42909.708333333336</v>
      </c>
      <c r="E3762" t="s">
        <v>2675</v>
      </c>
    </row>
    <row r="3763" spans="2:5">
      <c r="B3763" s="83">
        <v>277450</v>
      </c>
      <c r="C3763">
        <v>0.15</v>
      </c>
      <c r="D3763" s="84">
        <v>43068.708333333336</v>
      </c>
      <c r="E3763" t="s">
        <v>2676</v>
      </c>
    </row>
    <row r="3764" spans="2:5">
      <c r="B3764" s="83">
        <v>14882</v>
      </c>
      <c r="C3764">
        <v>0.15</v>
      </c>
      <c r="D3764" s="84">
        <v>43320.525810185187</v>
      </c>
      <c r="E3764" t="s">
        <v>218</v>
      </c>
    </row>
    <row r="3765" spans="2:5">
      <c r="B3765" s="83">
        <v>428642</v>
      </c>
      <c r="C3765">
        <v>0.15</v>
      </c>
      <c r="D3765" s="84">
        <v>43044.75</v>
      </c>
      <c r="E3765" t="s">
        <v>2677</v>
      </c>
    </row>
    <row r="3766" spans="2:5">
      <c r="B3766" s="83">
        <v>89392</v>
      </c>
      <c r="C3766">
        <v>0.15</v>
      </c>
      <c r="D3766" s="84">
        <v>43192.750625000001</v>
      </c>
      <c r="E3766" t="s">
        <v>2678</v>
      </c>
    </row>
    <row r="3767" spans="2:5">
      <c r="B3767" s="83">
        <v>155032</v>
      </c>
      <c r="C3767">
        <v>0.15</v>
      </c>
      <c r="D3767" s="84">
        <v>43026.791666666664</v>
      </c>
      <c r="E3767" t="s">
        <v>2679</v>
      </c>
    </row>
    <row r="3768" spans="2:5">
      <c r="B3768" s="83">
        <v>143368</v>
      </c>
      <c r="C3768">
        <v>0.15</v>
      </c>
      <c r="D3768" s="84">
        <v>43169.418738425928</v>
      </c>
      <c r="E3768" t="s">
        <v>2680</v>
      </c>
    </row>
    <row r="3769" spans="2:5">
      <c r="B3769" s="83">
        <v>87902</v>
      </c>
      <c r="C3769">
        <v>0.15</v>
      </c>
      <c r="D3769" s="84">
        <v>43444.540034722224</v>
      </c>
      <c r="E3769" t="s">
        <v>218</v>
      </c>
    </row>
    <row r="3770" spans="2:5">
      <c r="B3770" s="83">
        <v>36667</v>
      </c>
      <c r="C3770">
        <v>0.15</v>
      </c>
      <c r="D3770" s="84">
        <v>43090.722222222219</v>
      </c>
      <c r="E3770" t="s">
        <v>2671</v>
      </c>
    </row>
    <row r="3771" spans="2:5">
      <c r="B3771" s="83">
        <v>1863313</v>
      </c>
      <c r="C3771">
        <v>0.15</v>
      </c>
      <c r="D3771" s="84">
        <v>43087.39167824074</v>
      </c>
      <c r="E3771" t="s">
        <v>2681</v>
      </c>
    </row>
    <row r="3772" spans="2:5">
      <c r="B3772" s="83">
        <v>201968</v>
      </c>
      <c r="C3772">
        <v>0.15</v>
      </c>
      <c r="D3772" s="84">
        <v>43468.736111111109</v>
      </c>
      <c r="E3772" t="s">
        <v>2682</v>
      </c>
    </row>
    <row r="3773" spans="2:5">
      <c r="B3773" s="83">
        <v>277564</v>
      </c>
      <c r="C3773">
        <v>0.15</v>
      </c>
      <c r="D3773" s="84">
        <v>43068.708333333336</v>
      </c>
      <c r="E3773" t="s">
        <v>2683</v>
      </c>
    </row>
    <row r="3774" spans="2:5">
      <c r="B3774" s="83">
        <v>13845</v>
      </c>
      <c r="C3774">
        <v>0.15</v>
      </c>
      <c r="D3774" s="84">
        <v>42737.344768518517</v>
      </c>
      <c r="E3774" t="s">
        <v>2420</v>
      </c>
    </row>
    <row r="3775" spans="2:5">
      <c r="B3775" s="83">
        <v>377490</v>
      </c>
      <c r="C3775">
        <v>0.15</v>
      </c>
      <c r="D3775" s="84">
        <v>43691.379201388889</v>
      </c>
      <c r="E3775" t="s">
        <v>2684</v>
      </c>
    </row>
    <row r="3776" spans="2:5">
      <c r="B3776" s="83">
        <v>933884</v>
      </c>
      <c r="C3776">
        <v>0.15</v>
      </c>
      <c r="D3776" s="84">
        <v>43046.725775462961</v>
      </c>
      <c r="E3776" t="s">
        <v>2685</v>
      </c>
    </row>
    <row r="3777" spans="2:5">
      <c r="B3777" s="83">
        <v>21225</v>
      </c>
      <c r="C3777">
        <v>0.15</v>
      </c>
      <c r="D3777" s="84">
        <v>43328.514791666668</v>
      </c>
      <c r="E3777" t="s">
        <v>218</v>
      </c>
    </row>
    <row r="3778" spans="2:5">
      <c r="B3778" s="83">
        <v>212852</v>
      </c>
      <c r="C3778">
        <v>0.15</v>
      </c>
      <c r="D3778" s="84">
        <v>43427.358854166669</v>
      </c>
      <c r="E3778" t="s">
        <v>2686</v>
      </c>
    </row>
    <row r="3779" spans="2:5">
      <c r="B3779" s="83">
        <v>345668</v>
      </c>
      <c r="C3779">
        <v>0.15</v>
      </c>
      <c r="D3779" s="84">
        <v>43110.208460648151</v>
      </c>
      <c r="E3779" t="s">
        <v>2278</v>
      </c>
    </row>
    <row r="3780" spans="2:5">
      <c r="B3780" s="83">
        <v>983749</v>
      </c>
      <c r="C3780">
        <v>0.15</v>
      </c>
      <c r="D3780" s="84">
        <v>42958.395833333336</v>
      </c>
      <c r="E3780" t="s">
        <v>2392</v>
      </c>
    </row>
    <row r="3781" spans="2:5">
      <c r="B3781" s="83">
        <v>939930</v>
      </c>
      <c r="C3781">
        <v>0.15</v>
      </c>
      <c r="D3781" s="84">
        <v>43235.722500000003</v>
      </c>
      <c r="E3781" t="s">
        <v>919</v>
      </c>
    </row>
    <row r="3782" spans="2:5">
      <c r="B3782" s="83">
        <v>21855</v>
      </c>
      <c r="C3782">
        <v>0.15</v>
      </c>
      <c r="D3782" s="84">
        <v>43318.555486111109</v>
      </c>
      <c r="E3782" t="s">
        <v>218</v>
      </c>
    </row>
    <row r="3783" spans="2:5">
      <c r="B3783" s="83">
        <v>13640</v>
      </c>
      <c r="C3783">
        <v>0.15</v>
      </c>
      <c r="D3783" s="84">
        <v>43006.467465277776</v>
      </c>
      <c r="E3783" t="s">
        <v>247</v>
      </c>
    </row>
    <row r="3784" spans="2:5">
      <c r="B3784" s="83">
        <v>10961</v>
      </c>
      <c r="C3784">
        <v>0.14000000000000001</v>
      </c>
      <c r="D3784" s="84">
        <v>43538.504525462966</v>
      </c>
      <c r="E3784" t="s">
        <v>218</v>
      </c>
    </row>
    <row r="3785" spans="2:5">
      <c r="B3785" s="83">
        <v>189317</v>
      </c>
      <c r="C3785">
        <v>0.14000000000000001</v>
      </c>
      <c r="D3785" s="84">
        <v>43022.53125</v>
      </c>
      <c r="E3785" t="s">
        <v>2687</v>
      </c>
    </row>
    <row r="3786" spans="2:5">
      <c r="B3786" s="83">
        <v>288801</v>
      </c>
      <c r="C3786">
        <v>0.14000000000000001</v>
      </c>
      <c r="D3786" s="84">
        <v>43022.541666666664</v>
      </c>
      <c r="E3786" t="s">
        <v>2688</v>
      </c>
    </row>
    <row r="3787" spans="2:5">
      <c r="B3787" s="83">
        <v>407224</v>
      </c>
      <c r="C3787">
        <v>0.14000000000000001</v>
      </c>
      <c r="D3787" s="84">
        <v>43415.369513888887</v>
      </c>
      <c r="E3787" t="s">
        <v>1880</v>
      </c>
    </row>
    <row r="3788" spans="2:5">
      <c r="B3788" s="83">
        <v>76636</v>
      </c>
      <c r="C3788">
        <v>0.14000000000000001</v>
      </c>
      <c r="D3788" s="84">
        <v>43032.708333333336</v>
      </c>
      <c r="E3788" t="s">
        <v>2689</v>
      </c>
    </row>
    <row r="3789" spans="2:5">
      <c r="B3789" s="83">
        <v>184902</v>
      </c>
      <c r="C3789">
        <v>0.14000000000000001</v>
      </c>
      <c r="D3789" s="84">
        <v>43451.537094907406</v>
      </c>
      <c r="E3789" t="s">
        <v>218</v>
      </c>
    </row>
    <row r="3790" spans="2:5">
      <c r="B3790" s="83">
        <v>775641</v>
      </c>
      <c r="C3790">
        <v>0.14000000000000001</v>
      </c>
      <c r="D3790" s="84">
        <v>43417.821296296293</v>
      </c>
      <c r="E3790" t="s">
        <v>2690</v>
      </c>
    </row>
    <row r="3791" spans="2:5">
      <c r="B3791" s="83">
        <v>288567</v>
      </c>
      <c r="C3791">
        <v>0.14000000000000001</v>
      </c>
      <c r="D3791" s="84">
        <v>43430.461886574078</v>
      </c>
      <c r="E3791" t="s">
        <v>2691</v>
      </c>
    </row>
    <row r="3792" spans="2:5">
      <c r="B3792" s="83">
        <v>476061</v>
      </c>
      <c r="C3792">
        <v>0.14000000000000001</v>
      </c>
      <c r="D3792" s="84">
        <v>43030.5</v>
      </c>
      <c r="E3792" t="s">
        <v>2692</v>
      </c>
    </row>
    <row r="3793" spans="2:5">
      <c r="B3793" s="83">
        <v>1711919</v>
      </c>
      <c r="C3793">
        <v>0.14000000000000001</v>
      </c>
      <c r="D3793" s="84">
        <v>43547.424872685187</v>
      </c>
      <c r="E3793" t="s">
        <v>2693</v>
      </c>
    </row>
    <row r="3794" spans="2:5">
      <c r="B3794" s="83">
        <v>118217</v>
      </c>
      <c r="C3794">
        <v>0.14000000000000001</v>
      </c>
      <c r="D3794" s="84">
        <v>43018.75</v>
      </c>
      <c r="E3794" t="s">
        <v>2694</v>
      </c>
    </row>
    <row r="3795" spans="2:5">
      <c r="B3795" s="83">
        <v>1622932</v>
      </c>
      <c r="C3795">
        <v>0.14000000000000001</v>
      </c>
      <c r="D3795" s="84">
        <v>43366.414340277777</v>
      </c>
      <c r="E3795" t="s">
        <v>2695</v>
      </c>
    </row>
    <row r="3796" spans="2:5">
      <c r="B3796" s="83">
        <v>1766277</v>
      </c>
      <c r="C3796">
        <v>0.14000000000000001</v>
      </c>
      <c r="D3796" s="84">
        <v>43007.708333333336</v>
      </c>
      <c r="E3796" t="s">
        <v>2696</v>
      </c>
    </row>
    <row r="3797" spans="2:5">
      <c r="B3797" s="83">
        <v>2122782</v>
      </c>
      <c r="C3797">
        <v>0.14000000000000001</v>
      </c>
      <c r="D3797" s="84">
        <v>42842.375</v>
      </c>
      <c r="E3797" t="s">
        <v>2697</v>
      </c>
    </row>
    <row r="3798" spans="2:5">
      <c r="B3798" s="83">
        <v>124227</v>
      </c>
      <c r="C3798">
        <v>0.14000000000000001</v>
      </c>
      <c r="D3798" s="84">
        <v>43691.375821759262</v>
      </c>
      <c r="E3798" t="s">
        <v>2698</v>
      </c>
    </row>
    <row r="3799" spans="2:5">
      <c r="B3799" s="83">
        <v>19674</v>
      </c>
      <c r="C3799">
        <v>0.14000000000000001</v>
      </c>
      <c r="D3799" s="84">
        <v>43145.550740740742</v>
      </c>
      <c r="E3799" t="s">
        <v>218</v>
      </c>
    </row>
    <row r="3800" spans="2:5">
      <c r="B3800" s="83">
        <v>67528</v>
      </c>
      <c r="C3800">
        <v>0.14000000000000001</v>
      </c>
      <c r="D3800" s="84">
        <v>42706.529236111113</v>
      </c>
      <c r="E3800" t="s">
        <v>2699</v>
      </c>
    </row>
    <row r="3801" spans="2:5">
      <c r="B3801" s="83">
        <v>157542</v>
      </c>
      <c r="C3801">
        <v>0.14000000000000001</v>
      </c>
      <c r="D3801" s="84">
        <v>43043.520833333336</v>
      </c>
      <c r="E3801" t="s">
        <v>2700</v>
      </c>
    </row>
    <row r="3802" spans="2:5">
      <c r="B3802" s="83">
        <v>15062</v>
      </c>
      <c r="C3802">
        <v>0.14000000000000001</v>
      </c>
      <c r="D3802" s="84">
        <v>43602.351423611108</v>
      </c>
      <c r="E3802" t="s">
        <v>2585</v>
      </c>
    </row>
    <row r="3803" spans="2:5">
      <c r="B3803" s="83">
        <v>425508</v>
      </c>
      <c r="C3803">
        <v>0.14000000000000001</v>
      </c>
      <c r="D3803" s="84">
        <v>43037.5</v>
      </c>
      <c r="E3803" t="s">
        <v>1099</v>
      </c>
    </row>
    <row r="3804" spans="2:5">
      <c r="B3804" s="83">
        <v>359169</v>
      </c>
      <c r="C3804">
        <v>0.14000000000000001</v>
      </c>
      <c r="D3804" s="84">
        <v>43220.443194444444</v>
      </c>
      <c r="E3804" t="s">
        <v>1668</v>
      </c>
    </row>
    <row r="3805" spans="2:5">
      <c r="B3805" s="83">
        <v>287858</v>
      </c>
      <c r="C3805">
        <v>0.14000000000000001</v>
      </c>
      <c r="D3805" s="84">
        <v>43042.444444444445</v>
      </c>
      <c r="E3805" t="s">
        <v>1206</v>
      </c>
    </row>
    <row r="3806" spans="2:5">
      <c r="B3806" s="83">
        <v>10579</v>
      </c>
      <c r="C3806">
        <v>0.14000000000000001</v>
      </c>
      <c r="D3806" s="84">
        <v>43342.421493055554</v>
      </c>
      <c r="E3806" t="s">
        <v>1500</v>
      </c>
    </row>
    <row r="3807" spans="2:5">
      <c r="B3807" t="s">
        <v>1501</v>
      </c>
    </row>
    <row r="3808" spans="2:5">
      <c r="B3808" t="s">
        <v>1502</v>
      </c>
    </row>
    <row r="3809" spans="2:5">
      <c r="B3809" t="s">
        <v>1537</v>
      </c>
    </row>
    <row r="3810" spans="2:5">
      <c r="B3810" t="s">
        <v>1504</v>
      </c>
    </row>
    <row r="3811" spans="2:5">
      <c r="B3811" t="s">
        <v>1505</v>
      </c>
    </row>
    <row r="3812" spans="2:5">
      <c r="B3812" t="s">
        <v>1538</v>
      </c>
    </row>
    <row r="3813" spans="2:5">
      <c r="B3813" t="s">
        <v>1504</v>
      </c>
    </row>
    <row r="3814" spans="2:5">
      <c r="B3814" t="s">
        <v>1507</v>
      </c>
    </row>
    <row r="3815" spans="2:5">
      <c r="B3815" t="s">
        <v>1539</v>
      </c>
    </row>
    <row r="3816" spans="2:5">
      <c r="B3816" t="s">
        <v>1504</v>
      </c>
    </row>
    <row r="3817" spans="2:5">
      <c r="B3817" t="s">
        <v>1509</v>
      </c>
    </row>
    <row r="3818" spans="2:5">
      <c r="B3818" t="s">
        <v>1540</v>
      </c>
    </row>
    <row r="3819" spans="2:5">
      <c r="B3819" t="s">
        <v>1504</v>
      </c>
    </row>
    <row r="3820" spans="2:5">
      <c r="B3820" t="s">
        <v>1511</v>
      </c>
    </row>
    <row r="3821" spans="2:5">
      <c r="B3821" t="s">
        <v>626</v>
      </c>
    </row>
    <row r="3822" spans="2:5">
      <c r="B3822" s="83">
        <v>159142</v>
      </c>
      <c r="C3822">
        <v>0.14000000000000001</v>
      </c>
      <c r="D3822" s="84">
        <v>42346.764525462961</v>
      </c>
      <c r="E3822" t="s">
        <v>2701</v>
      </c>
    </row>
    <row r="3823" spans="2:5">
      <c r="B3823" s="83">
        <v>190241</v>
      </c>
      <c r="C3823">
        <v>0.14000000000000001</v>
      </c>
      <c r="D3823" s="84">
        <v>42822.650821759256</v>
      </c>
      <c r="E3823" t="s">
        <v>2583</v>
      </c>
    </row>
    <row r="3824" spans="2:5">
      <c r="B3824" s="83">
        <v>52287</v>
      </c>
      <c r="C3824">
        <v>0.14000000000000001</v>
      </c>
      <c r="D3824" s="84">
        <v>43011.75</v>
      </c>
      <c r="E3824" t="s">
        <v>2694</v>
      </c>
    </row>
    <row r="3825" spans="2:5">
      <c r="B3825" s="83">
        <v>45706</v>
      </c>
      <c r="C3825">
        <v>0.14000000000000001</v>
      </c>
      <c r="D3825" s="84">
        <v>43304.738067129627</v>
      </c>
      <c r="E3825" t="s">
        <v>2702</v>
      </c>
    </row>
    <row r="3826" spans="2:5">
      <c r="B3826" s="83">
        <v>18137</v>
      </c>
      <c r="C3826">
        <v>0.14000000000000001</v>
      </c>
      <c r="D3826" s="84">
        <v>43603.351435185185</v>
      </c>
      <c r="E3826" t="s">
        <v>2585</v>
      </c>
    </row>
    <row r="3827" spans="2:5">
      <c r="B3827" s="83">
        <v>112543</v>
      </c>
      <c r="C3827">
        <v>0.14000000000000001</v>
      </c>
      <c r="D3827" s="84">
        <v>43140.76630787037</v>
      </c>
      <c r="E3827" t="s">
        <v>2703</v>
      </c>
    </row>
    <row r="3828" spans="2:5">
      <c r="B3828" s="83">
        <v>85666</v>
      </c>
      <c r="C3828">
        <v>0.14000000000000001</v>
      </c>
      <c r="D3828" s="84">
        <v>43227.708333333336</v>
      </c>
      <c r="E3828" t="s">
        <v>2704</v>
      </c>
    </row>
    <row r="3829" spans="2:5">
      <c r="B3829" s="83">
        <v>70964</v>
      </c>
      <c r="C3829">
        <v>0.14000000000000001</v>
      </c>
      <c r="D3829" s="84">
        <v>43325.5700462963</v>
      </c>
      <c r="E3829" t="s">
        <v>218</v>
      </c>
    </row>
    <row r="3830" spans="2:5">
      <c r="B3830" s="83">
        <v>52302</v>
      </c>
      <c r="C3830">
        <v>0.14000000000000001</v>
      </c>
      <c r="D3830" s="84">
        <v>43011.75</v>
      </c>
      <c r="E3830" t="s">
        <v>2694</v>
      </c>
    </row>
    <row r="3831" spans="2:5">
      <c r="B3831" s="83">
        <v>54443</v>
      </c>
      <c r="C3831">
        <v>0.14000000000000001</v>
      </c>
      <c r="D3831" s="84">
        <v>43318.517372685186</v>
      </c>
      <c r="E3831" t="s">
        <v>218</v>
      </c>
    </row>
    <row r="3832" spans="2:5">
      <c r="B3832" s="83">
        <v>162770</v>
      </c>
      <c r="C3832">
        <v>0.14000000000000001</v>
      </c>
      <c r="D3832" s="84">
        <v>43195.785231481481</v>
      </c>
      <c r="E3832" t="s">
        <v>2146</v>
      </c>
    </row>
    <row r="3833" spans="2:5">
      <c r="B3833" s="83">
        <v>372758</v>
      </c>
      <c r="C3833">
        <v>0.14000000000000001</v>
      </c>
      <c r="D3833" s="84">
        <v>43066.431284722225</v>
      </c>
      <c r="E3833" t="s">
        <v>1432</v>
      </c>
    </row>
    <row r="3834" spans="2:5">
      <c r="B3834" s="83">
        <v>26917</v>
      </c>
      <c r="C3834">
        <v>0.14000000000000001</v>
      </c>
      <c r="D3834" s="84">
        <v>43596.419525462959</v>
      </c>
      <c r="E3834" t="s">
        <v>2649</v>
      </c>
    </row>
    <row r="3835" spans="2:5">
      <c r="B3835" s="83">
        <v>72156</v>
      </c>
      <c r="C3835">
        <v>0.14000000000000001</v>
      </c>
      <c r="D3835" s="84">
        <v>43316.396932870368</v>
      </c>
      <c r="E3835" t="s">
        <v>2705</v>
      </c>
    </row>
    <row r="3836" spans="2:5">
      <c r="B3836" s="83">
        <v>172193</v>
      </c>
      <c r="C3836">
        <v>0.14000000000000001</v>
      </c>
      <c r="D3836" s="84">
        <v>42706.52579861111</v>
      </c>
      <c r="E3836" t="s">
        <v>2706</v>
      </c>
    </row>
    <row r="3837" spans="2:5">
      <c r="B3837" s="83">
        <v>332413</v>
      </c>
      <c r="C3837">
        <v>0.14000000000000001</v>
      </c>
      <c r="D3837" s="84">
        <v>42987.40625</v>
      </c>
      <c r="E3837" t="s">
        <v>2707</v>
      </c>
    </row>
    <row r="3838" spans="2:5">
      <c r="B3838" s="83">
        <v>1622461</v>
      </c>
      <c r="C3838">
        <v>0.14000000000000001</v>
      </c>
      <c r="D3838" s="84">
        <v>43359.414583333331</v>
      </c>
      <c r="E3838" t="s">
        <v>2708</v>
      </c>
    </row>
    <row r="3839" spans="2:5">
      <c r="B3839" s="83">
        <v>79446</v>
      </c>
      <c r="C3839">
        <v>0.14000000000000001</v>
      </c>
      <c r="D3839" s="84">
        <v>43746.455682870372</v>
      </c>
      <c r="E3839" t="s">
        <v>1678</v>
      </c>
    </row>
    <row r="3840" spans="2:5">
      <c r="B3840" s="83">
        <v>201594</v>
      </c>
      <c r="C3840">
        <v>0.14000000000000001</v>
      </c>
      <c r="D3840" s="84">
        <v>42703.5</v>
      </c>
      <c r="E3840" t="s">
        <v>2709</v>
      </c>
    </row>
    <row r="3841" spans="2:5">
      <c r="B3841" s="83">
        <v>1921878</v>
      </c>
      <c r="C3841">
        <v>0.14000000000000001</v>
      </c>
      <c r="D3841" s="84">
        <v>42825.416666666664</v>
      </c>
      <c r="E3841" t="s">
        <v>2710</v>
      </c>
    </row>
    <row r="3842" spans="2:5">
      <c r="B3842" s="83">
        <v>653291</v>
      </c>
      <c r="C3842">
        <v>0.14000000000000001</v>
      </c>
      <c r="D3842" s="84">
        <v>42935.5</v>
      </c>
      <c r="E3842" t="s">
        <v>2711</v>
      </c>
    </row>
    <row r="3843" spans="2:5">
      <c r="B3843" s="83">
        <v>27499</v>
      </c>
      <c r="C3843">
        <v>0.14000000000000001</v>
      </c>
      <c r="D3843" s="84">
        <v>43176.351527777777</v>
      </c>
      <c r="E3843" t="s">
        <v>2585</v>
      </c>
    </row>
    <row r="3844" spans="2:5">
      <c r="B3844" s="83">
        <v>1110860</v>
      </c>
      <c r="C3844">
        <v>0.14000000000000001</v>
      </c>
      <c r="D3844" s="84">
        <v>43081.425995370373</v>
      </c>
      <c r="E3844" t="s">
        <v>2712</v>
      </c>
    </row>
    <row r="3845" spans="2:5">
      <c r="B3845" s="83">
        <v>187446</v>
      </c>
      <c r="C3845">
        <v>0.14000000000000001</v>
      </c>
      <c r="D3845" s="84">
        <v>43194.770833333336</v>
      </c>
      <c r="E3845" t="s">
        <v>1075</v>
      </c>
    </row>
    <row r="3846" spans="2:5">
      <c r="B3846" s="83">
        <v>111382</v>
      </c>
      <c r="C3846">
        <v>0.14000000000000001</v>
      </c>
      <c r="D3846" s="84">
        <v>43139.506099537037</v>
      </c>
      <c r="E3846" t="s">
        <v>218</v>
      </c>
    </row>
    <row r="3847" spans="2:5">
      <c r="B3847" s="83">
        <v>200822</v>
      </c>
      <c r="C3847">
        <v>0.14000000000000001</v>
      </c>
      <c r="D3847" s="84">
        <v>43523.777048611111</v>
      </c>
      <c r="E3847" t="s">
        <v>2713</v>
      </c>
    </row>
    <row r="3848" spans="2:5">
      <c r="B3848" s="83">
        <v>20238</v>
      </c>
      <c r="C3848">
        <v>0.14000000000000001</v>
      </c>
      <c r="D3848" s="84">
        <v>43160.551180555558</v>
      </c>
      <c r="E3848" t="s">
        <v>218</v>
      </c>
    </row>
    <row r="3849" spans="2:5">
      <c r="B3849" s="83">
        <v>16516</v>
      </c>
      <c r="C3849">
        <v>0.14000000000000001</v>
      </c>
      <c r="D3849" s="84">
        <v>43341.508171296293</v>
      </c>
      <c r="E3849" t="s">
        <v>218</v>
      </c>
    </row>
    <row r="3850" spans="2:5">
      <c r="B3850" s="83">
        <v>130396</v>
      </c>
      <c r="C3850">
        <v>0.14000000000000001</v>
      </c>
      <c r="D3850" s="84">
        <v>43097.516956018517</v>
      </c>
      <c r="E3850" t="s">
        <v>218</v>
      </c>
    </row>
    <row r="3851" spans="2:5">
      <c r="B3851" s="83">
        <v>96659</v>
      </c>
      <c r="C3851">
        <v>0.14000000000000001</v>
      </c>
      <c r="D3851" s="84">
        <v>43270.690972222219</v>
      </c>
      <c r="E3851" t="s">
        <v>2714</v>
      </c>
    </row>
    <row r="3852" spans="2:5">
      <c r="B3852" s="83">
        <v>170070</v>
      </c>
      <c r="C3852">
        <v>0.14000000000000001</v>
      </c>
      <c r="D3852" s="84">
        <v>43395.379953703705</v>
      </c>
      <c r="E3852" t="s">
        <v>2715</v>
      </c>
    </row>
    <row r="3853" spans="2:5">
      <c r="B3853" s="83">
        <v>486809</v>
      </c>
      <c r="C3853">
        <v>0.14000000000000001</v>
      </c>
      <c r="D3853" s="84">
        <v>43414.400659722225</v>
      </c>
      <c r="E3853" t="s">
        <v>2716</v>
      </c>
    </row>
    <row r="3854" spans="2:5">
      <c r="B3854" s="83">
        <v>1096138</v>
      </c>
      <c r="C3854">
        <v>0.14000000000000001</v>
      </c>
      <c r="D3854" s="84">
        <v>43080.456006944441</v>
      </c>
      <c r="E3854" t="s">
        <v>2717</v>
      </c>
    </row>
    <row r="3855" spans="2:5">
      <c r="B3855" s="83">
        <v>117089</v>
      </c>
      <c r="C3855">
        <v>0.14000000000000001</v>
      </c>
      <c r="D3855" s="84">
        <v>43048.791666666664</v>
      </c>
      <c r="E3855" t="s">
        <v>2718</v>
      </c>
    </row>
    <row r="3856" spans="2:5">
      <c r="B3856" s="83">
        <v>192986</v>
      </c>
      <c r="C3856">
        <v>0.14000000000000001</v>
      </c>
      <c r="D3856" s="84">
        <v>43112.343148148146</v>
      </c>
      <c r="E3856" t="s">
        <v>2719</v>
      </c>
    </row>
    <row r="3857" spans="2:5">
      <c r="B3857" s="83">
        <v>31020</v>
      </c>
      <c r="C3857">
        <v>0.14000000000000001</v>
      </c>
      <c r="D3857" s="84">
        <v>42738.346377314818</v>
      </c>
      <c r="E3857" t="s">
        <v>2420</v>
      </c>
    </row>
    <row r="3858" spans="2:5">
      <c r="B3858" s="83">
        <v>250302</v>
      </c>
      <c r="C3858">
        <v>0.14000000000000001</v>
      </c>
      <c r="D3858" s="84">
        <v>42789.527777777781</v>
      </c>
      <c r="E3858" t="s">
        <v>2720</v>
      </c>
    </row>
    <row r="3859" spans="2:5">
      <c r="B3859" s="83">
        <v>128170</v>
      </c>
      <c r="C3859">
        <v>0.14000000000000001</v>
      </c>
      <c r="D3859" s="84">
        <v>43164.611145833333</v>
      </c>
      <c r="E3859" t="s">
        <v>218</v>
      </c>
    </row>
    <row r="3860" spans="2:5">
      <c r="B3860" s="83">
        <v>159858</v>
      </c>
      <c r="C3860">
        <v>0.14000000000000001</v>
      </c>
      <c r="D3860" s="84">
        <v>43224.754143518519</v>
      </c>
      <c r="E3860" t="s">
        <v>2721</v>
      </c>
    </row>
    <row r="3861" spans="2:5">
      <c r="B3861" s="83">
        <v>376734</v>
      </c>
      <c r="C3861">
        <v>0.14000000000000001</v>
      </c>
      <c r="D3861" s="84">
        <v>43703.503645833334</v>
      </c>
      <c r="E3861" t="s">
        <v>2420</v>
      </c>
    </row>
    <row r="3862" spans="2:5">
      <c r="B3862" s="83">
        <v>294919</v>
      </c>
      <c r="C3862">
        <v>0.14000000000000001</v>
      </c>
      <c r="D3862" s="84">
        <v>43733.453518518516</v>
      </c>
      <c r="E3862" t="s">
        <v>208</v>
      </c>
    </row>
    <row r="3863" spans="2:5">
      <c r="B3863" s="83">
        <v>97491</v>
      </c>
      <c r="C3863">
        <v>0.14000000000000001</v>
      </c>
      <c r="D3863" s="84">
        <v>43082.52202546296</v>
      </c>
      <c r="E3863" t="s">
        <v>218</v>
      </c>
    </row>
    <row r="3864" spans="2:5">
      <c r="B3864" s="83">
        <v>748806</v>
      </c>
      <c r="C3864">
        <v>0.14000000000000001</v>
      </c>
      <c r="D3864" s="84">
        <v>43365.402071759258</v>
      </c>
      <c r="E3864" t="s">
        <v>2722</v>
      </c>
    </row>
    <row r="3865" spans="2:5">
      <c r="B3865" s="83">
        <v>182819</v>
      </c>
      <c r="C3865">
        <v>0.14000000000000001</v>
      </c>
      <c r="D3865" s="84">
        <v>43284.727893518517</v>
      </c>
      <c r="E3865" t="s">
        <v>1952</v>
      </c>
    </row>
    <row r="3866" spans="2:5">
      <c r="B3866" s="83">
        <v>78204</v>
      </c>
      <c r="C3866">
        <v>0.14000000000000001</v>
      </c>
      <c r="D3866" s="84">
        <v>41614.605844907404</v>
      </c>
      <c r="E3866" t="s">
        <v>613</v>
      </c>
    </row>
    <row r="3867" spans="2:5">
      <c r="B3867" s="83">
        <v>49397</v>
      </c>
      <c r="C3867">
        <v>0.14000000000000001</v>
      </c>
      <c r="D3867" s="84">
        <v>43255.598298611112</v>
      </c>
      <c r="E3867" t="s">
        <v>1523</v>
      </c>
    </row>
    <row r="3868" spans="2:5">
      <c r="B3868" s="83">
        <v>459311</v>
      </c>
      <c r="C3868">
        <v>0.14000000000000001</v>
      </c>
      <c r="D3868" s="84">
        <v>43203.746527777781</v>
      </c>
      <c r="E3868" t="s">
        <v>2723</v>
      </c>
    </row>
    <row r="3869" spans="2:5">
      <c r="B3869" s="83">
        <v>89524</v>
      </c>
      <c r="C3869">
        <v>0.14000000000000001</v>
      </c>
      <c r="D3869" s="84">
        <v>42547.375</v>
      </c>
      <c r="E3869" t="s">
        <v>2724</v>
      </c>
    </row>
    <row r="3870" spans="2:5">
      <c r="B3870" s="83">
        <v>143382</v>
      </c>
      <c r="C3870">
        <v>0.14000000000000001</v>
      </c>
      <c r="D3870" s="84">
        <v>43113.408460648148</v>
      </c>
      <c r="E3870" t="s">
        <v>2725</v>
      </c>
    </row>
    <row r="3871" spans="2:5">
      <c r="B3871" s="83">
        <v>84636</v>
      </c>
      <c r="C3871">
        <v>0.14000000000000001</v>
      </c>
      <c r="D3871" s="84">
        <v>43182.729166666664</v>
      </c>
      <c r="E3871" t="s">
        <v>2726</v>
      </c>
    </row>
    <row r="3872" spans="2:5">
      <c r="B3872" s="83">
        <v>962225</v>
      </c>
      <c r="C3872">
        <v>0.14000000000000001</v>
      </c>
      <c r="D3872" s="84">
        <v>43088.53052083333</v>
      </c>
      <c r="E3872" t="s">
        <v>2727</v>
      </c>
    </row>
    <row r="3873" spans="2:5">
      <c r="B3873" s="83">
        <v>120054</v>
      </c>
      <c r="C3873">
        <v>0.14000000000000001</v>
      </c>
      <c r="D3873" s="84">
        <v>43131.532326388886</v>
      </c>
      <c r="E3873" t="s">
        <v>218</v>
      </c>
    </row>
    <row r="3874" spans="2:5">
      <c r="B3874" s="83">
        <v>466592</v>
      </c>
      <c r="C3874">
        <v>0.14000000000000001</v>
      </c>
      <c r="D3874" s="84">
        <v>43150.697916666664</v>
      </c>
      <c r="E3874" t="s">
        <v>2247</v>
      </c>
    </row>
    <row r="3875" spans="2:5">
      <c r="B3875" s="83">
        <v>275400</v>
      </c>
      <c r="C3875">
        <v>0.14000000000000001</v>
      </c>
      <c r="D3875" s="84">
        <v>43278.208472222221</v>
      </c>
      <c r="E3875" t="s">
        <v>1936</v>
      </c>
    </row>
    <row r="3876" spans="2:5">
      <c r="B3876" s="83">
        <v>52792</v>
      </c>
      <c r="C3876">
        <v>0.14000000000000001</v>
      </c>
      <c r="D3876" s="84">
        <v>43141.537303240744</v>
      </c>
      <c r="E3876" t="s">
        <v>218</v>
      </c>
    </row>
    <row r="3877" spans="2:5">
      <c r="B3877" s="83">
        <v>326222</v>
      </c>
      <c r="C3877">
        <v>0.14000000000000001</v>
      </c>
      <c r="D3877" s="84">
        <v>43474.395949074074</v>
      </c>
      <c r="E3877" t="s">
        <v>240</v>
      </c>
    </row>
    <row r="3878" spans="2:5">
      <c r="B3878" s="83">
        <v>202667</v>
      </c>
      <c r="C3878">
        <v>0.14000000000000001</v>
      </c>
      <c r="D3878" s="84">
        <v>43374.378611111111</v>
      </c>
      <c r="E3878" t="s">
        <v>2461</v>
      </c>
    </row>
    <row r="3879" spans="2:5">
      <c r="B3879" s="83">
        <v>25360</v>
      </c>
      <c r="C3879">
        <v>0.14000000000000001</v>
      </c>
      <c r="D3879" s="84">
        <v>43439.519479166665</v>
      </c>
      <c r="E3879" t="s">
        <v>218</v>
      </c>
    </row>
    <row r="3880" spans="2:5">
      <c r="B3880" s="83">
        <v>948278</v>
      </c>
      <c r="C3880">
        <v>0.14000000000000001</v>
      </c>
      <c r="D3880" s="84">
        <v>42856.416666666664</v>
      </c>
      <c r="E3880" t="s">
        <v>2728</v>
      </c>
    </row>
    <row r="3881" spans="2:5">
      <c r="B3881" s="83">
        <v>97370</v>
      </c>
      <c r="C3881">
        <v>0.14000000000000001</v>
      </c>
      <c r="D3881" s="84">
        <v>43343.729166666664</v>
      </c>
      <c r="E3881" t="s">
        <v>2729</v>
      </c>
    </row>
    <row r="3882" spans="2:5">
      <c r="B3882" s="83">
        <v>767748</v>
      </c>
      <c r="C3882">
        <v>0.14000000000000001</v>
      </c>
      <c r="D3882" s="84">
        <v>43282.403622685182</v>
      </c>
      <c r="E3882" t="s">
        <v>2730</v>
      </c>
    </row>
    <row r="3883" spans="2:5">
      <c r="B3883" s="83">
        <v>945924</v>
      </c>
      <c r="C3883">
        <v>0.14000000000000001</v>
      </c>
      <c r="D3883" s="84">
        <v>42985.708333333336</v>
      </c>
      <c r="E3883" t="s">
        <v>2731</v>
      </c>
    </row>
    <row r="3884" spans="2:5">
      <c r="B3884" s="83">
        <v>425722</v>
      </c>
      <c r="C3884">
        <v>0.14000000000000001</v>
      </c>
      <c r="D3884" s="84">
        <v>43037.416666666664</v>
      </c>
      <c r="E3884" t="s">
        <v>1099</v>
      </c>
    </row>
    <row r="3885" spans="2:5">
      <c r="B3885" s="83">
        <v>216355</v>
      </c>
      <c r="C3885">
        <v>0.14000000000000001</v>
      </c>
      <c r="D3885" s="84">
        <v>42709.647557870368</v>
      </c>
      <c r="E3885" t="s">
        <v>2732</v>
      </c>
    </row>
    <row r="3886" spans="2:5">
      <c r="B3886" s="83">
        <v>43639</v>
      </c>
      <c r="C3886">
        <v>0.14000000000000001</v>
      </c>
      <c r="D3886" s="84">
        <v>43292.701388888891</v>
      </c>
      <c r="E3886" t="s">
        <v>2056</v>
      </c>
    </row>
    <row r="3887" spans="2:5">
      <c r="B3887" s="83">
        <v>76221</v>
      </c>
      <c r="C3887">
        <v>0.14000000000000001</v>
      </c>
      <c r="D3887" s="84">
        <v>43174.593055555553</v>
      </c>
      <c r="E3887" t="s">
        <v>2733</v>
      </c>
    </row>
    <row r="3888" spans="2:5">
      <c r="B3888" s="83">
        <v>796456</v>
      </c>
      <c r="C3888">
        <v>0.14000000000000001</v>
      </c>
      <c r="D3888" s="84">
        <v>43074.455995370372</v>
      </c>
      <c r="E3888" t="s">
        <v>2734</v>
      </c>
    </row>
    <row r="3889" spans="2:5">
      <c r="B3889" s="83">
        <v>152364</v>
      </c>
      <c r="C3889">
        <v>0.14000000000000001</v>
      </c>
      <c r="D3889" s="84">
        <v>42725.729166666664</v>
      </c>
      <c r="E3889" t="s">
        <v>2735</v>
      </c>
    </row>
    <row r="3890" spans="2:5">
      <c r="B3890" s="83">
        <v>1773700</v>
      </c>
      <c r="C3890">
        <v>0.14000000000000001</v>
      </c>
      <c r="D3890" s="84">
        <v>42921.423611111109</v>
      </c>
      <c r="E3890" t="s">
        <v>2736</v>
      </c>
    </row>
    <row r="3891" spans="2:5">
      <c r="B3891" s="83">
        <v>1735374</v>
      </c>
      <c r="C3891">
        <v>0.14000000000000001</v>
      </c>
      <c r="D3891" s="84">
        <v>42860.516562500001</v>
      </c>
      <c r="E3891" t="s">
        <v>2737</v>
      </c>
    </row>
    <row r="3892" spans="2:5">
      <c r="B3892" s="83">
        <v>1105309</v>
      </c>
      <c r="C3892">
        <v>0.14000000000000001</v>
      </c>
      <c r="D3892" s="84">
        <v>43070.708333333336</v>
      </c>
      <c r="E3892" t="s">
        <v>2738</v>
      </c>
    </row>
    <row r="3893" spans="2:5">
      <c r="B3893" s="83">
        <v>15751</v>
      </c>
      <c r="C3893">
        <v>0.14000000000000001</v>
      </c>
      <c r="D3893" s="84">
        <v>43383.517407407409</v>
      </c>
      <c r="E3893" t="s">
        <v>218</v>
      </c>
    </row>
    <row r="3894" spans="2:5">
      <c r="B3894" s="83">
        <v>192267</v>
      </c>
      <c r="C3894">
        <v>0.14000000000000001</v>
      </c>
      <c r="D3894" s="84">
        <v>43263.780763888892</v>
      </c>
      <c r="E3894" t="s">
        <v>2739</v>
      </c>
    </row>
    <row r="3895" spans="2:5">
      <c r="B3895" s="83">
        <v>188784</v>
      </c>
      <c r="C3895">
        <v>0.14000000000000001</v>
      </c>
      <c r="D3895" s="84">
        <v>43045.751631944448</v>
      </c>
      <c r="E3895" t="s">
        <v>2740</v>
      </c>
    </row>
    <row r="3896" spans="2:5">
      <c r="B3896" s="83">
        <v>93624</v>
      </c>
      <c r="C3896">
        <v>0.14000000000000001</v>
      </c>
      <c r="D3896" s="84">
        <v>43066.415856481479</v>
      </c>
      <c r="E3896" t="s">
        <v>1432</v>
      </c>
    </row>
    <row r="3897" spans="2:5">
      <c r="B3897" s="83">
        <v>45939</v>
      </c>
      <c r="C3897">
        <v>0.14000000000000001</v>
      </c>
      <c r="D3897" s="84">
        <v>42706.536863425928</v>
      </c>
      <c r="E3897" t="s">
        <v>2741</v>
      </c>
    </row>
    <row r="3898" spans="2:5">
      <c r="B3898" s="83">
        <v>162374</v>
      </c>
      <c r="C3898">
        <v>0.14000000000000001</v>
      </c>
      <c r="D3898" s="84">
        <v>42738.5</v>
      </c>
      <c r="E3898" t="s">
        <v>2742</v>
      </c>
    </row>
    <row r="3899" spans="2:5">
      <c r="B3899" s="83">
        <v>353376</v>
      </c>
      <c r="C3899">
        <v>0.14000000000000001</v>
      </c>
      <c r="D3899" s="84">
        <v>43402.729270833333</v>
      </c>
      <c r="E3899" t="s">
        <v>1711</v>
      </c>
    </row>
    <row r="3900" spans="2:5">
      <c r="B3900" s="83">
        <v>96819</v>
      </c>
      <c r="C3900">
        <v>0.14000000000000001</v>
      </c>
      <c r="D3900" s="84">
        <v>43316.417905092596</v>
      </c>
      <c r="E3900" t="s">
        <v>2743</v>
      </c>
    </row>
    <row r="3901" spans="2:5">
      <c r="B3901" s="83">
        <v>16001</v>
      </c>
      <c r="C3901">
        <v>0.14000000000000001</v>
      </c>
      <c r="D3901" s="84">
        <v>43110.260509259257</v>
      </c>
      <c r="E3901" t="s">
        <v>2278</v>
      </c>
    </row>
    <row r="3902" spans="2:5">
      <c r="B3902" s="83">
        <v>983670</v>
      </c>
      <c r="C3902">
        <v>0.14000000000000001</v>
      </c>
      <c r="D3902" s="84">
        <v>43695.421597222223</v>
      </c>
      <c r="E3902" t="s">
        <v>2744</v>
      </c>
    </row>
    <row r="3903" spans="2:5">
      <c r="B3903" s="83">
        <v>116447</v>
      </c>
      <c r="C3903">
        <v>0.14000000000000001</v>
      </c>
      <c r="D3903" s="84">
        <v>42990.745011574072</v>
      </c>
      <c r="E3903" t="s">
        <v>2745</v>
      </c>
    </row>
    <row r="3904" spans="2:5">
      <c r="B3904" s="83">
        <v>966833</v>
      </c>
      <c r="C3904">
        <v>0.14000000000000001</v>
      </c>
      <c r="D3904" s="84">
        <v>43576.421273148146</v>
      </c>
      <c r="E3904" t="s">
        <v>2746</v>
      </c>
    </row>
    <row r="3905" spans="2:5">
      <c r="B3905" s="83">
        <v>1331136</v>
      </c>
      <c r="C3905">
        <v>0.14000000000000001</v>
      </c>
      <c r="D3905" s="84">
        <v>43245.740763888891</v>
      </c>
      <c r="E3905" t="s">
        <v>2747</v>
      </c>
    </row>
    <row r="3906" spans="2:5">
      <c r="B3906" s="83">
        <v>1459455</v>
      </c>
      <c r="C3906">
        <v>0.14000000000000001</v>
      </c>
      <c r="D3906" s="84">
        <v>43399.729166666664</v>
      </c>
      <c r="E3906" t="s">
        <v>2748</v>
      </c>
    </row>
    <row r="3907" spans="2:5">
      <c r="B3907" s="83">
        <v>144889</v>
      </c>
      <c r="C3907">
        <v>0.14000000000000001</v>
      </c>
      <c r="D3907" s="84">
        <v>43158.794282407405</v>
      </c>
      <c r="E3907" t="s">
        <v>2749</v>
      </c>
    </row>
    <row r="3908" spans="2:5">
      <c r="B3908" s="83">
        <v>23708</v>
      </c>
      <c r="C3908">
        <v>0.14000000000000001</v>
      </c>
      <c r="D3908" s="84">
        <v>43468.345601851855</v>
      </c>
      <c r="E3908" t="s">
        <v>2649</v>
      </c>
    </row>
    <row r="3909" spans="2:5">
      <c r="B3909" s="83">
        <v>169295</v>
      </c>
      <c r="C3909">
        <v>0.14000000000000001</v>
      </c>
      <c r="D3909" s="84">
        <v>43293.541666666664</v>
      </c>
      <c r="E3909" t="s">
        <v>1952</v>
      </c>
    </row>
    <row r="3910" spans="2:5">
      <c r="B3910" s="83">
        <v>185164</v>
      </c>
      <c r="C3910">
        <v>0.14000000000000001</v>
      </c>
      <c r="D3910" s="84">
        <v>43095.604166666664</v>
      </c>
      <c r="E3910" t="s">
        <v>2750</v>
      </c>
    </row>
    <row r="3911" spans="2:5">
      <c r="B3911" s="83">
        <v>201545</v>
      </c>
      <c r="C3911">
        <v>0.14000000000000001</v>
      </c>
      <c r="D3911" s="84">
        <v>42723.747337962966</v>
      </c>
      <c r="E3911" t="s">
        <v>2751</v>
      </c>
    </row>
    <row r="3912" spans="2:5">
      <c r="B3912" s="83">
        <v>188241</v>
      </c>
      <c r="C3912">
        <v>0.14000000000000001</v>
      </c>
      <c r="D3912" s="84">
        <v>43558.779687499999</v>
      </c>
      <c r="E3912" t="s">
        <v>1536</v>
      </c>
    </row>
    <row r="3913" spans="2:5">
      <c r="B3913" s="83">
        <v>68601</v>
      </c>
      <c r="C3913">
        <v>0.14000000000000001</v>
      </c>
      <c r="D3913" s="84">
        <v>43116.711469907408</v>
      </c>
      <c r="E3913" t="s">
        <v>2752</v>
      </c>
    </row>
    <row r="3914" spans="2:5">
      <c r="B3914" s="83">
        <v>120854</v>
      </c>
      <c r="C3914">
        <v>0.14000000000000001</v>
      </c>
      <c r="D3914" s="84">
        <v>43336.715277777781</v>
      </c>
      <c r="E3914" t="s">
        <v>1918</v>
      </c>
    </row>
    <row r="3915" spans="2:5">
      <c r="B3915" s="83">
        <v>566230</v>
      </c>
      <c r="C3915">
        <v>0.14000000000000001</v>
      </c>
      <c r="D3915" s="84">
        <v>43448.732951388891</v>
      </c>
      <c r="E3915" t="s">
        <v>2753</v>
      </c>
    </row>
    <row r="3916" spans="2:5">
      <c r="B3916" s="83">
        <v>33679</v>
      </c>
      <c r="C3916">
        <v>0.14000000000000001</v>
      </c>
      <c r="D3916" s="84">
        <v>42811.352129629631</v>
      </c>
      <c r="E3916" t="s">
        <v>2552</v>
      </c>
    </row>
    <row r="3917" spans="2:5">
      <c r="B3917" s="83">
        <v>185166</v>
      </c>
      <c r="C3917">
        <v>0.14000000000000001</v>
      </c>
      <c r="D3917" s="84">
        <v>43039.759004629632</v>
      </c>
      <c r="E3917" t="s">
        <v>2754</v>
      </c>
    </row>
    <row r="3918" spans="2:5">
      <c r="B3918" s="83">
        <v>211333</v>
      </c>
      <c r="C3918">
        <v>0.14000000000000001</v>
      </c>
      <c r="D3918" s="84">
        <v>43264.541666666664</v>
      </c>
      <c r="E3918" t="s">
        <v>2755</v>
      </c>
    </row>
    <row r="3919" spans="2:5">
      <c r="B3919" s="83">
        <v>1836940</v>
      </c>
      <c r="C3919">
        <v>0.14000000000000001</v>
      </c>
      <c r="D3919" s="84">
        <v>43021.391585648147</v>
      </c>
      <c r="E3919" t="s">
        <v>2756</v>
      </c>
    </row>
    <row r="3920" spans="2:5">
      <c r="B3920" s="83">
        <v>470303</v>
      </c>
      <c r="C3920">
        <v>0.14000000000000001</v>
      </c>
      <c r="D3920" s="84">
        <v>43049.416666666664</v>
      </c>
      <c r="E3920" t="s">
        <v>2757</v>
      </c>
    </row>
    <row r="3921" spans="2:5">
      <c r="B3921" s="83">
        <v>199221</v>
      </c>
      <c r="C3921">
        <v>0.14000000000000001</v>
      </c>
      <c r="D3921" s="84">
        <v>43005.75</v>
      </c>
      <c r="E3921" t="s">
        <v>2758</v>
      </c>
    </row>
    <row r="3922" spans="2:5">
      <c r="B3922" s="83">
        <v>389848</v>
      </c>
      <c r="C3922">
        <v>0.14000000000000001</v>
      </c>
      <c r="D3922" s="84">
        <v>42767.883449074077</v>
      </c>
      <c r="E3922" t="s">
        <v>267</v>
      </c>
    </row>
    <row r="3923" spans="2:5">
      <c r="B3923" s="83">
        <v>213805</v>
      </c>
      <c r="C3923">
        <v>0.14000000000000001</v>
      </c>
      <c r="D3923" s="84">
        <v>43227.605729166666</v>
      </c>
      <c r="E3923" t="s">
        <v>2759</v>
      </c>
    </row>
    <row r="3924" spans="2:5">
      <c r="B3924" s="83">
        <v>30259</v>
      </c>
      <c r="C3924">
        <v>0.14000000000000001</v>
      </c>
      <c r="D3924" s="84">
        <v>43223.375810185185</v>
      </c>
      <c r="E3924" t="s">
        <v>2585</v>
      </c>
    </row>
    <row r="3925" spans="2:5">
      <c r="B3925" s="83">
        <v>84268</v>
      </c>
      <c r="C3925">
        <v>0.14000000000000001</v>
      </c>
      <c r="D3925" s="84">
        <v>43132.749074074076</v>
      </c>
      <c r="E3925" t="s">
        <v>2760</v>
      </c>
    </row>
    <row r="3926" spans="2:5">
      <c r="B3926" s="83">
        <v>82576</v>
      </c>
      <c r="C3926">
        <v>0.14000000000000001</v>
      </c>
      <c r="D3926" s="84">
        <v>43110.270925925928</v>
      </c>
      <c r="E3926" t="s">
        <v>2278</v>
      </c>
    </row>
    <row r="3927" spans="2:5">
      <c r="B3927" s="83">
        <v>475753</v>
      </c>
      <c r="C3927">
        <v>0.14000000000000001</v>
      </c>
      <c r="D3927" s="84">
        <v>43030.416666666664</v>
      </c>
      <c r="E3927" t="s">
        <v>2692</v>
      </c>
    </row>
    <row r="3928" spans="2:5">
      <c r="B3928" s="83">
        <v>566758</v>
      </c>
      <c r="C3928">
        <v>0.14000000000000001</v>
      </c>
      <c r="D3928" s="84">
        <v>43315.723113425927</v>
      </c>
      <c r="E3928" t="s">
        <v>1762</v>
      </c>
    </row>
    <row r="3929" spans="2:5">
      <c r="B3929" s="83">
        <v>235384</v>
      </c>
      <c r="C3929">
        <v>0.14000000000000001</v>
      </c>
      <c r="D3929" s="84">
        <v>42915.5</v>
      </c>
      <c r="E3929" t="s">
        <v>2761</v>
      </c>
    </row>
    <row r="3930" spans="2:5">
      <c r="B3930" s="83">
        <v>100899</v>
      </c>
      <c r="C3930">
        <v>0.14000000000000001</v>
      </c>
      <c r="D3930" s="84">
        <v>43321.770833333336</v>
      </c>
      <c r="E3930" t="s">
        <v>2762</v>
      </c>
    </row>
    <row r="3931" spans="2:5">
      <c r="B3931" s="83">
        <v>21254</v>
      </c>
      <c r="C3931">
        <v>0.14000000000000001</v>
      </c>
      <c r="D3931" s="84">
        <v>42752.75</v>
      </c>
      <c r="E3931" t="s">
        <v>2646</v>
      </c>
    </row>
    <row r="3932" spans="2:5">
      <c r="B3932" s="83">
        <v>710604</v>
      </c>
      <c r="C3932">
        <v>0.14000000000000001</v>
      </c>
      <c r="D3932" s="84">
        <v>41815.479166666664</v>
      </c>
      <c r="E3932" t="s">
        <v>2763</v>
      </c>
    </row>
    <row r="3933" spans="2:5">
      <c r="B3933" s="83">
        <v>49329</v>
      </c>
      <c r="C3933">
        <v>0.14000000000000001</v>
      </c>
      <c r="D3933" s="84">
        <v>43182.708194444444</v>
      </c>
      <c r="E3933" t="s">
        <v>2617</v>
      </c>
    </row>
    <row r="3934" spans="2:5">
      <c r="B3934" s="83">
        <v>78484</v>
      </c>
      <c r="C3934">
        <v>0.14000000000000001</v>
      </c>
      <c r="D3934" s="84">
        <v>43750.303113425929</v>
      </c>
      <c r="E3934" t="s">
        <v>2068</v>
      </c>
    </row>
    <row r="3935" spans="2:5">
      <c r="B3935" s="83">
        <v>428860</v>
      </c>
      <c r="C3935">
        <v>0.14000000000000001</v>
      </c>
      <c r="D3935" s="84">
        <v>43044.5</v>
      </c>
      <c r="E3935" t="s">
        <v>2677</v>
      </c>
    </row>
    <row r="3936" spans="2:5">
      <c r="B3936" s="83">
        <v>361550</v>
      </c>
      <c r="C3936">
        <v>0.14000000000000001</v>
      </c>
      <c r="D3936" s="84">
        <v>42916.729166666664</v>
      </c>
      <c r="E3936" t="s">
        <v>2764</v>
      </c>
    </row>
    <row r="3937" spans="2:5">
      <c r="B3937" s="83">
        <v>54077</v>
      </c>
      <c r="C3937">
        <v>0.14000000000000001</v>
      </c>
      <c r="D3937" s="84">
        <v>43151.795138888891</v>
      </c>
      <c r="E3937" t="s">
        <v>2694</v>
      </c>
    </row>
    <row r="3938" spans="2:5">
      <c r="B3938" s="83">
        <v>1843668</v>
      </c>
      <c r="C3938">
        <v>0.14000000000000001</v>
      </c>
      <c r="D3938" s="84">
        <v>43114.411249999997</v>
      </c>
      <c r="E3938" t="s">
        <v>2765</v>
      </c>
    </row>
    <row r="3939" spans="2:5">
      <c r="B3939" s="83">
        <v>1584289</v>
      </c>
      <c r="C3939">
        <v>0.14000000000000001</v>
      </c>
      <c r="D3939" s="84">
        <v>43084.666666666664</v>
      </c>
      <c r="E3939" t="s">
        <v>2766</v>
      </c>
    </row>
    <row r="3940" spans="2:5">
      <c r="B3940" s="83">
        <v>551934</v>
      </c>
      <c r="C3940">
        <v>0.14000000000000001</v>
      </c>
      <c r="D3940" s="84">
        <v>43374.472314814811</v>
      </c>
      <c r="E3940" t="s">
        <v>2461</v>
      </c>
    </row>
    <row r="3941" spans="2:5">
      <c r="B3941" s="83">
        <v>122854</v>
      </c>
      <c r="C3941">
        <v>0.14000000000000001</v>
      </c>
      <c r="D3941" s="84">
        <v>43637.675682870373</v>
      </c>
      <c r="E3941" t="s">
        <v>2767</v>
      </c>
    </row>
    <row r="3942" spans="2:5">
      <c r="B3942" s="83">
        <v>193470</v>
      </c>
      <c r="C3942">
        <v>0.14000000000000001</v>
      </c>
      <c r="D3942" s="84">
        <v>43257.719583333332</v>
      </c>
      <c r="E3942" t="s">
        <v>2768</v>
      </c>
    </row>
    <row r="3943" spans="2:5">
      <c r="B3943" s="83">
        <v>95578</v>
      </c>
      <c r="C3943">
        <v>0.14000000000000001</v>
      </c>
      <c r="D3943" s="84">
        <v>41614.613240740742</v>
      </c>
      <c r="E3943" t="s">
        <v>808</v>
      </c>
    </row>
    <row r="3944" spans="2:5">
      <c r="B3944" s="83">
        <v>210756</v>
      </c>
      <c r="C3944">
        <v>0.14000000000000001</v>
      </c>
      <c r="D3944" s="84">
        <v>43543.768449074072</v>
      </c>
      <c r="E3944" t="s">
        <v>2769</v>
      </c>
    </row>
    <row r="3945" spans="2:5">
      <c r="B3945" s="83">
        <v>425999</v>
      </c>
      <c r="C3945">
        <v>0.14000000000000001</v>
      </c>
      <c r="D3945" s="84">
        <v>43037.333333333336</v>
      </c>
      <c r="E3945" t="s">
        <v>1099</v>
      </c>
    </row>
    <row r="3946" spans="2:5">
      <c r="B3946" s="83">
        <v>12277</v>
      </c>
      <c r="C3946">
        <v>0.14000000000000001</v>
      </c>
      <c r="D3946" s="84">
        <v>43019.402592592596</v>
      </c>
      <c r="E3946" t="s">
        <v>2420</v>
      </c>
    </row>
    <row r="3947" spans="2:5">
      <c r="B3947" s="83">
        <v>1689225</v>
      </c>
      <c r="C3947">
        <v>0.14000000000000001</v>
      </c>
      <c r="D3947" s="84">
        <v>43072.375</v>
      </c>
      <c r="E3947" t="s">
        <v>2677</v>
      </c>
    </row>
    <row r="3948" spans="2:5">
      <c r="B3948" s="83">
        <v>46719</v>
      </c>
      <c r="C3948">
        <v>0.14000000000000001</v>
      </c>
      <c r="D3948" s="84">
        <v>43108.731932870367</v>
      </c>
      <c r="E3948" t="s">
        <v>2694</v>
      </c>
    </row>
    <row r="3949" spans="2:5">
      <c r="B3949" s="83">
        <v>33660</v>
      </c>
      <c r="C3949">
        <v>0.14000000000000001</v>
      </c>
      <c r="D3949" s="84">
        <v>43333.743379629632</v>
      </c>
      <c r="E3949" t="s">
        <v>1678</v>
      </c>
    </row>
    <row r="3950" spans="2:5">
      <c r="B3950" s="83">
        <v>391931</v>
      </c>
      <c r="C3950">
        <v>0.14000000000000001</v>
      </c>
      <c r="D3950" s="84">
        <v>43329.760416666664</v>
      </c>
      <c r="E3950" t="s">
        <v>2770</v>
      </c>
    </row>
    <row r="3951" spans="2:5">
      <c r="B3951" s="83">
        <v>68810</v>
      </c>
      <c r="C3951">
        <v>0.14000000000000001</v>
      </c>
      <c r="D3951" s="84">
        <v>43332.56894675926</v>
      </c>
      <c r="E3951" t="s">
        <v>218</v>
      </c>
    </row>
    <row r="3952" spans="2:5">
      <c r="B3952" s="83">
        <v>1580300</v>
      </c>
      <c r="C3952">
        <v>0.14000000000000001</v>
      </c>
      <c r="D3952" s="84">
        <v>43240.406898148147</v>
      </c>
      <c r="E3952" t="s">
        <v>2771</v>
      </c>
    </row>
    <row r="3953" spans="2:5">
      <c r="B3953" s="83">
        <v>290978</v>
      </c>
      <c r="C3953">
        <v>0.14000000000000001</v>
      </c>
      <c r="D3953" s="84">
        <v>42914.204965277779</v>
      </c>
      <c r="E3953" t="s">
        <v>1746</v>
      </c>
    </row>
    <row r="3954" spans="2:5">
      <c r="B3954" s="83">
        <v>185137</v>
      </c>
      <c r="C3954">
        <v>0.14000000000000001</v>
      </c>
      <c r="D3954" s="84">
        <v>43477.398715277777</v>
      </c>
      <c r="E3954" t="s">
        <v>2772</v>
      </c>
    </row>
    <row r="3955" spans="2:5">
      <c r="B3955" s="83">
        <v>78233</v>
      </c>
      <c r="C3955">
        <v>0.14000000000000001</v>
      </c>
      <c r="D3955" s="84">
        <v>43752.452581018515</v>
      </c>
      <c r="E3955" t="s">
        <v>2299</v>
      </c>
    </row>
    <row r="3956" spans="2:5">
      <c r="B3956" s="83">
        <v>1054740</v>
      </c>
      <c r="C3956">
        <v>0.14000000000000001</v>
      </c>
      <c r="D3956" s="84">
        <v>43562.422233796293</v>
      </c>
      <c r="E3956" t="s">
        <v>2773</v>
      </c>
    </row>
    <row r="3957" spans="2:5">
      <c r="B3957" s="83">
        <v>66973</v>
      </c>
      <c r="C3957">
        <v>0.14000000000000001</v>
      </c>
      <c r="D3957" s="84">
        <v>43325.5153125</v>
      </c>
      <c r="E3957" t="s">
        <v>218</v>
      </c>
    </row>
    <row r="3958" spans="2:5">
      <c r="B3958" s="83">
        <v>185673</v>
      </c>
      <c r="C3958">
        <v>0.14000000000000001</v>
      </c>
      <c r="D3958" s="84">
        <v>43103.5</v>
      </c>
      <c r="E3958" t="s">
        <v>2774</v>
      </c>
    </row>
    <row r="3959" spans="2:5">
      <c r="B3959" s="83">
        <v>82884</v>
      </c>
      <c r="C3959">
        <v>0.14000000000000001</v>
      </c>
      <c r="D3959" s="84">
        <v>42751.833333333336</v>
      </c>
      <c r="E3959" t="s">
        <v>2775</v>
      </c>
    </row>
    <row r="3960" spans="2:5">
      <c r="B3960" s="83">
        <v>601670</v>
      </c>
      <c r="C3960">
        <v>0.14000000000000001</v>
      </c>
      <c r="D3960" s="84">
        <v>43097.708333333336</v>
      </c>
      <c r="E3960" t="s">
        <v>2090</v>
      </c>
    </row>
    <row r="3961" spans="2:5">
      <c r="B3961" s="83">
        <v>249798</v>
      </c>
      <c r="C3961">
        <v>0.14000000000000001</v>
      </c>
      <c r="D3961" s="84">
        <v>43433.708333333336</v>
      </c>
      <c r="E3961" t="s">
        <v>2776</v>
      </c>
    </row>
    <row r="3962" spans="2:5">
      <c r="B3962" s="83">
        <v>186675</v>
      </c>
      <c r="C3962">
        <v>0.14000000000000001</v>
      </c>
      <c r="D3962" s="84">
        <v>43211.39806712963</v>
      </c>
      <c r="E3962" t="s">
        <v>2777</v>
      </c>
    </row>
    <row r="3963" spans="2:5">
      <c r="B3963" s="83">
        <v>116199</v>
      </c>
      <c r="C3963">
        <v>0.14000000000000001</v>
      </c>
      <c r="D3963" s="84">
        <v>42849.541666666664</v>
      </c>
      <c r="E3963" t="s">
        <v>2778</v>
      </c>
    </row>
    <row r="3964" spans="2:5">
      <c r="B3964" s="83">
        <v>22801</v>
      </c>
      <c r="C3964">
        <v>0.14000000000000001</v>
      </c>
      <c r="D3964" s="84">
        <v>42998.743055555555</v>
      </c>
      <c r="E3964" t="s">
        <v>1363</v>
      </c>
    </row>
    <row r="3965" spans="2:5">
      <c r="B3965" s="83">
        <v>177375</v>
      </c>
      <c r="C3965">
        <v>0.14000000000000001</v>
      </c>
      <c r="D3965" s="84">
        <v>43090.519363425927</v>
      </c>
      <c r="E3965" t="s">
        <v>218</v>
      </c>
    </row>
    <row r="3966" spans="2:5">
      <c r="B3966" s="83">
        <v>167474</v>
      </c>
      <c r="C3966">
        <v>0.14000000000000001</v>
      </c>
      <c r="D3966" s="84">
        <v>42915.416666666664</v>
      </c>
      <c r="E3966" t="s">
        <v>2411</v>
      </c>
    </row>
    <row r="3967" spans="2:5">
      <c r="B3967" s="83">
        <v>192346</v>
      </c>
      <c r="C3967">
        <v>0.14000000000000001</v>
      </c>
      <c r="D3967" s="84">
        <v>43068.75</v>
      </c>
      <c r="E3967" t="s">
        <v>2779</v>
      </c>
    </row>
    <row r="3968" spans="2:5">
      <c r="B3968" s="83">
        <v>1293460</v>
      </c>
      <c r="C3968">
        <v>0.14000000000000001</v>
      </c>
      <c r="D3968" s="84">
        <v>43333.593206018515</v>
      </c>
      <c r="E3968" t="s">
        <v>2780</v>
      </c>
    </row>
    <row r="3969" spans="2:5">
      <c r="B3969" s="83">
        <v>11204</v>
      </c>
      <c r="C3969">
        <v>0.14000000000000001</v>
      </c>
      <c r="D3969" s="84">
        <v>42837.377245370371</v>
      </c>
      <c r="E3969" t="s">
        <v>196</v>
      </c>
    </row>
    <row r="3970" spans="2:5">
      <c r="B3970" s="83">
        <v>165964</v>
      </c>
      <c r="C3970">
        <v>0.14000000000000001</v>
      </c>
      <c r="D3970" s="84">
        <v>42706.533414351848</v>
      </c>
      <c r="E3970" t="s">
        <v>2781</v>
      </c>
    </row>
    <row r="3971" spans="2:5">
      <c r="B3971" s="83">
        <v>19865</v>
      </c>
      <c r="C3971">
        <v>0.14000000000000001</v>
      </c>
      <c r="D3971" s="84">
        <v>43257.536076388889</v>
      </c>
      <c r="E3971" t="s">
        <v>218</v>
      </c>
    </row>
    <row r="3972" spans="2:5">
      <c r="B3972" s="83">
        <v>49406</v>
      </c>
      <c r="C3972">
        <v>0.14000000000000001</v>
      </c>
      <c r="D3972" s="84">
        <v>43255.402708333335</v>
      </c>
      <c r="E3972" t="s">
        <v>1523</v>
      </c>
    </row>
    <row r="3973" spans="2:5">
      <c r="B3973" s="83">
        <v>65929</v>
      </c>
      <c r="C3973">
        <v>0.14000000000000001</v>
      </c>
      <c r="D3973" s="84">
        <v>43297.709675925929</v>
      </c>
      <c r="E3973" t="s">
        <v>1678</v>
      </c>
    </row>
    <row r="3974" spans="2:5">
      <c r="B3974" s="83">
        <v>102439</v>
      </c>
      <c r="C3974">
        <v>0.14000000000000001</v>
      </c>
      <c r="D3974" s="84">
        <v>42921.833333333336</v>
      </c>
      <c r="E3974" t="s">
        <v>2778</v>
      </c>
    </row>
    <row r="3975" spans="2:5">
      <c r="B3975" s="83">
        <v>177265</v>
      </c>
      <c r="C3975">
        <v>0.14000000000000001</v>
      </c>
      <c r="D3975" s="84">
        <v>43581.350763888891</v>
      </c>
      <c r="E3975" t="s">
        <v>2053</v>
      </c>
    </row>
    <row r="3976" spans="2:5">
      <c r="B3976" s="83">
        <v>210376</v>
      </c>
      <c r="C3976">
        <v>0.14000000000000001</v>
      </c>
      <c r="D3976" s="84">
        <v>43549.804386574076</v>
      </c>
      <c r="E3976" t="s">
        <v>2782</v>
      </c>
    </row>
    <row r="3977" spans="2:5">
      <c r="B3977" s="83">
        <v>205590</v>
      </c>
      <c r="C3977">
        <v>0.14000000000000001</v>
      </c>
      <c r="D3977" s="84">
        <v>43073.748842592591</v>
      </c>
      <c r="E3977" t="s">
        <v>2779</v>
      </c>
    </row>
    <row r="3978" spans="2:5">
      <c r="B3978" s="83">
        <v>78161</v>
      </c>
      <c r="C3978">
        <v>0.14000000000000001</v>
      </c>
      <c r="D3978" s="84">
        <v>43371.292430555557</v>
      </c>
      <c r="E3978" t="s">
        <v>2117</v>
      </c>
    </row>
    <row r="3979" spans="2:5">
      <c r="B3979" s="83">
        <v>210924</v>
      </c>
      <c r="C3979">
        <v>0.14000000000000001</v>
      </c>
      <c r="D3979" s="84">
        <v>43777.74695601852</v>
      </c>
      <c r="E3979" t="s">
        <v>2610</v>
      </c>
    </row>
    <row r="3980" spans="2:5">
      <c r="B3980" s="83">
        <v>26380</v>
      </c>
      <c r="C3980">
        <v>0.14000000000000001</v>
      </c>
      <c r="D3980" s="84">
        <v>42987.351458333331</v>
      </c>
      <c r="E3980" t="s">
        <v>2552</v>
      </c>
    </row>
    <row r="3981" spans="2:5">
      <c r="B3981" s="83">
        <v>21136</v>
      </c>
      <c r="C3981">
        <v>0.14000000000000001</v>
      </c>
      <c r="D3981" s="84">
        <v>43352.368819444448</v>
      </c>
      <c r="E3981" t="s">
        <v>2585</v>
      </c>
    </row>
    <row r="3982" spans="2:5">
      <c r="B3982" s="83">
        <v>244856</v>
      </c>
      <c r="C3982">
        <v>0.14000000000000001</v>
      </c>
      <c r="D3982" s="84">
        <v>43660.418900462966</v>
      </c>
      <c r="E3982" t="s">
        <v>2783</v>
      </c>
    </row>
    <row r="3983" spans="2:5">
      <c r="B3983" s="83">
        <v>138466</v>
      </c>
      <c r="C3983">
        <v>0.14000000000000001</v>
      </c>
      <c r="D3983" s="84">
        <v>43178.552997685183</v>
      </c>
      <c r="E3983" t="s">
        <v>2694</v>
      </c>
    </row>
    <row r="3984" spans="2:5">
      <c r="B3984" s="83">
        <v>600057</v>
      </c>
      <c r="C3984">
        <v>0.13</v>
      </c>
      <c r="D3984" s="84">
        <v>43430.513981481483</v>
      </c>
      <c r="E3984" t="s">
        <v>2691</v>
      </c>
    </row>
    <row r="3985" spans="2:5">
      <c r="B3985" s="83">
        <v>552421</v>
      </c>
      <c r="C3985">
        <v>0.13</v>
      </c>
      <c r="D3985" s="84">
        <v>43371.498263888891</v>
      </c>
      <c r="E3985" t="s">
        <v>2117</v>
      </c>
    </row>
    <row r="3986" spans="2:5">
      <c r="B3986" s="83">
        <v>760763</v>
      </c>
      <c r="C3986">
        <v>0.13</v>
      </c>
      <c r="D3986" s="84">
        <v>42971.815034722225</v>
      </c>
      <c r="E3986" t="s">
        <v>2784</v>
      </c>
    </row>
    <row r="3987" spans="2:5">
      <c r="B3987" s="83">
        <v>210680</v>
      </c>
      <c r="C3987">
        <v>0.13</v>
      </c>
      <c r="D3987" s="84">
        <v>43138.303564814814</v>
      </c>
      <c r="E3987" t="s">
        <v>2299</v>
      </c>
    </row>
    <row r="3988" spans="2:5">
      <c r="B3988" s="83">
        <v>41355</v>
      </c>
      <c r="C3988">
        <v>0.13</v>
      </c>
      <c r="D3988" s="84">
        <v>43496.502893518518</v>
      </c>
      <c r="E3988" t="s">
        <v>218</v>
      </c>
    </row>
    <row r="3989" spans="2:5">
      <c r="B3989" s="83">
        <v>195354</v>
      </c>
      <c r="C3989">
        <v>0.13</v>
      </c>
      <c r="D3989" s="84">
        <v>43247.398796296293</v>
      </c>
      <c r="E3989" t="s">
        <v>2785</v>
      </c>
    </row>
    <row r="3990" spans="2:5">
      <c r="B3990" s="83">
        <v>1472491</v>
      </c>
      <c r="C3990">
        <v>0.13</v>
      </c>
      <c r="D3990" s="84">
        <v>43165.761944444443</v>
      </c>
      <c r="E3990" t="s">
        <v>2786</v>
      </c>
    </row>
    <row r="3991" spans="2:5">
      <c r="B3991" s="83">
        <v>1276676</v>
      </c>
      <c r="C3991">
        <v>0.13</v>
      </c>
      <c r="D3991" s="84">
        <v>43250.740046296298</v>
      </c>
      <c r="E3991" t="s">
        <v>2787</v>
      </c>
    </row>
    <row r="3992" spans="2:5">
      <c r="B3992" s="83">
        <v>693806</v>
      </c>
      <c r="C3992">
        <v>0.13</v>
      </c>
      <c r="D3992" s="84">
        <v>42882.388888888891</v>
      </c>
      <c r="E3992" t="s">
        <v>2647</v>
      </c>
    </row>
    <row r="3993" spans="2:5">
      <c r="B3993" s="83">
        <v>26518</v>
      </c>
      <c r="C3993">
        <v>0.13</v>
      </c>
      <c r="D3993" s="84">
        <v>43103.346226851849</v>
      </c>
      <c r="E3993" t="s">
        <v>2420</v>
      </c>
    </row>
    <row r="3994" spans="2:5">
      <c r="B3994" s="83">
        <v>943459</v>
      </c>
      <c r="C3994">
        <v>0.13</v>
      </c>
      <c r="D3994" s="84">
        <v>42914.114687499998</v>
      </c>
      <c r="E3994" t="s">
        <v>1746</v>
      </c>
    </row>
    <row r="3995" spans="2:5">
      <c r="B3995" s="83">
        <v>11826</v>
      </c>
      <c r="C3995">
        <v>0.13</v>
      </c>
      <c r="D3995" s="84">
        <v>43243.351469907408</v>
      </c>
      <c r="E3995" t="s">
        <v>2585</v>
      </c>
    </row>
    <row r="3996" spans="2:5">
      <c r="B3996" s="83">
        <v>196913</v>
      </c>
      <c r="C3996">
        <v>0.13</v>
      </c>
      <c r="D3996" s="84">
        <v>43243.625</v>
      </c>
      <c r="E3996" t="s">
        <v>2768</v>
      </c>
    </row>
    <row r="3997" spans="2:5">
      <c r="B3997" s="83">
        <v>191525</v>
      </c>
      <c r="C3997">
        <v>0.13</v>
      </c>
      <c r="D3997" s="84">
        <v>43194.791666666664</v>
      </c>
      <c r="E3997" t="s">
        <v>2788</v>
      </c>
    </row>
    <row r="3998" spans="2:5">
      <c r="B3998" s="83">
        <v>54569</v>
      </c>
      <c r="C3998">
        <v>0.13</v>
      </c>
      <c r="D3998" s="84">
        <v>43075.498888888891</v>
      </c>
      <c r="E3998" t="s">
        <v>2752</v>
      </c>
    </row>
    <row r="3999" spans="2:5">
      <c r="B3999" s="83">
        <v>1138046</v>
      </c>
      <c r="C3999">
        <v>0.13</v>
      </c>
      <c r="D3999" s="84">
        <v>43478.446504629632</v>
      </c>
      <c r="E3999" t="s">
        <v>2789</v>
      </c>
    </row>
    <row r="4000" spans="2:5">
      <c r="B4000" s="83">
        <v>173405</v>
      </c>
      <c r="C4000">
        <v>0.13</v>
      </c>
      <c r="D4000" s="84">
        <v>42877.78497685185</v>
      </c>
      <c r="E4000" t="s">
        <v>2790</v>
      </c>
    </row>
    <row r="4001" spans="2:5">
      <c r="B4001" s="83">
        <v>199845</v>
      </c>
      <c r="C4001">
        <v>0.13</v>
      </c>
      <c r="D4001" s="84">
        <v>43117.75</v>
      </c>
      <c r="E4001" t="s">
        <v>2791</v>
      </c>
    </row>
    <row r="4002" spans="2:5">
      <c r="B4002" s="83">
        <v>439282</v>
      </c>
      <c r="C4002">
        <v>0.13</v>
      </c>
      <c r="D4002" s="84">
        <v>43545.754687499997</v>
      </c>
      <c r="E4002" t="s">
        <v>2792</v>
      </c>
    </row>
    <row r="4003" spans="2:5">
      <c r="B4003" s="83">
        <v>158583</v>
      </c>
      <c r="C4003">
        <v>0.13</v>
      </c>
      <c r="D4003" s="84">
        <v>42346.768171296295</v>
      </c>
      <c r="E4003" t="s">
        <v>2793</v>
      </c>
    </row>
    <row r="4004" spans="2:5">
      <c r="B4004" s="83">
        <v>1516034</v>
      </c>
      <c r="C4004">
        <v>0.13</v>
      </c>
      <c r="D4004" s="84">
        <v>43292.708333333336</v>
      </c>
      <c r="E4004" t="s">
        <v>2056</v>
      </c>
    </row>
    <row r="4005" spans="2:5">
      <c r="B4005" s="83">
        <v>475778</v>
      </c>
      <c r="C4005">
        <v>0.13</v>
      </c>
      <c r="D4005" s="84">
        <v>43030.333333333336</v>
      </c>
      <c r="E4005" t="s">
        <v>2692</v>
      </c>
    </row>
    <row r="4006" spans="2:5">
      <c r="B4006" s="83">
        <v>74130</v>
      </c>
      <c r="C4006">
        <v>0.13</v>
      </c>
      <c r="D4006" s="84">
        <v>43036.5</v>
      </c>
      <c r="E4006" t="s">
        <v>2382</v>
      </c>
    </row>
    <row r="4007" spans="2:5">
      <c r="B4007" s="83">
        <v>29518</v>
      </c>
      <c r="C4007">
        <v>0.13</v>
      </c>
      <c r="D4007" s="84">
        <v>42759.770833333336</v>
      </c>
      <c r="E4007" t="s">
        <v>2528</v>
      </c>
    </row>
    <row r="4008" spans="2:5">
      <c r="B4008" s="83">
        <v>142267</v>
      </c>
      <c r="C4008">
        <v>0.13</v>
      </c>
      <c r="D4008" s="84">
        <v>43407.419456018521</v>
      </c>
      <c r="E4008" t="s">
        <v>2794</v>
      </c>
    </row>
    <row r="4009" spans="2:5">
      <c r="B4009" s="83">
        <v>10903</v>
      </c>
      <c r="C4009">
        <v>0.13</v>
      </c>
      <c r="D4009" s="84">
        <v>43215.351493055554</v>
      </c>
      <c r="E4009" t="s">
        <v>2585</v>
      </c>
    </row>
    <row r="4010" spans="2:5">
      <c r="B4010" s="83">
        <v>1318902</v>
      </c>
      <c r="C4010">
        <v>0.13</v>
      </c>
      <c r="D4010" s="84">
        <v>43494.708333333336</v>
      </c>
      <c r="E4010" t="s">
        <v>2795</v>
      </c>
    </row>
    <row r="4011" spans="2:5">
      <c r="B4011" s="83">
        <v>194172</v>
      </c>
      <c r="C4011">
        <v>0.13</v>
      </c>
      <c r="D4011" s="84">
        <v>43456.41951388889</v>
      </c>
      <c r="E4011" t="s">
        <v>2796</v>
      </c>
    </row>
    <row r="4012" spans="2:5">
      <c r="B4012" s="83">
        <v>1424872</v>
      </c>
      <c r="C4012">
        <v>0.13</v>
      </c>
      <c r="D4012" s="84">
        <v>43096.55672453704</v>
      </c>
      <c r="E4012" t="s">
        <v>2797</v>
      </c>
    </row>
    <row r="4013" spans="2:5">
      <c r="B4013" s="83">
        <v>186676</v>
      </c>
      <c r="C4013">
        <v>0.13</v>
      </c>
      <c r="D4013" s="84">
        <v>43230.625</v>
      </c>
      <c r="E4013" t="s">
        <v>2798</v>
      </c>
    </row>
    <row r="4014" spans="2:5">
      <c r="B4014" s="83">
        <v>221232</v>
      </c>
      <c r="C4014">
        <v>0.13</v>
      </c>
      <c r="D4014" s="84">
        <v>42731.755104166667</v>
      </c>
      <c r="E4014" t="s">
        <v>2799</v>
      </c>
    </row>
    <row r="4015" spans="2:5">
      <c r="B4015" s="83">
        <v>18098</v>
      </c>
      <c r="C4015">
        <v>0.13</v>
      </c>
      <c r="D4015" s="84">
        <v>43611.345300925925</v>
      </c>
      <c r="E4015" t="s">
        <v>2649</v>
      </c>
    </row>
    <row r="4016" spans="2:5">
      <c r="B4016" s="83">
        <v>170101</v>
      </c>
      <c r="C4016">
        <v>0.13</v>
      </c>
      <c r="D4016" s="84">
        <v>42695.5</v>
      </c>
      <c r="E4016" t="s">
        <v>2800</v>
      </c>
    </row>
    <row r="4017" spans="2:5">
      <c r="B4017" s="83">
        <v>1788157</v>
      </c>
      <c r="C4017">
        <v>0.13</v>
      </c>
      <c r="D4017" s="84">
        <v>42819.392361111109</v>
      </c>
      <c r="E4017" t="s">
        <v>326</v>
      </c>
    </row>
    <row r="4018" spans="2:5">
      <c r="B4018" s="83">
        <v>1235372</v>
      </c>
      <c r="C4018">
        <v>0.13</v>
      </c>
      <c r="D4018" s="84">
        <v>43040.479166666664</v>
      </c>
      <c r="E4018" t="s">
        <v>2522</v>
      </c>
    </row>
    <row r="4019" spans="2:5">
      <c r="B4019" s="83">
        <v>1459773</v>
      </c>
      <c r="C4019">
        <v>0.13</v>
      </c>
      <c r="D4019" s="84">
        <v>43204.405891203707</v>
      </c>
      <c r="E4019" t="s">
        <v>2801</v>
      </c>
    </row>
    <row r="4020" spans="2:5">
      <c r="B4020" s="83">
        <v>131278</v>
      </c>
      <c r="C4020">
        <v>0.13</v>
      </c>
      <c r="D4020" s="84">
        <v>43164.708333333336</v>
      </c>
      <c r="E4020" t="s">
        <v>1710</v>
      </c>
    </row>
    <row r="4021" spans="2:5">
      <c r="B4021" s="83">
        <v>212346</v>
      </c>
      <c r="C4021">
        <v>0.13</v>
      </c>
      <c r="D4021" s="84">
        <v>43084.359085648146</v>
      </c>
      <c r="E4021" t="s">
        <v>2802</v>
      </c>
    </row>
    <row r="4022" spans="2:5">
      <c r="B4022" s="83">
        <v>201220</v>
      </c>
      <c r="C4022">
        <v>0.13</v>
      </c>
      <c r="D4022" s="84">
        <v>43107.35659722222</v>
      </c>
      <c r="E4022" t="s">
        <v>2803</v>
      </c>
    </row>
    <row r="4023" spans="2:5">
      <c r="B4023" s="83">
        <v>10366</v>
      </c>
      <c r="C4023">
        <v>0.13</v>
      </c>
      <c r="D4023" s="84">
        <v>42979.351435185185</v>
      </c>
      <c r="E4023" t="s">
        <v>2552</v>
      </c>
    </row>
    <row r="4024" spans="2:5">
      <c r="B4024" s="83">
        <v>98619</v>
      </c>
      <c r="C4024">
        <v>0.13</v>
      </c>
      <c r="D4024" s="84">
        <v>43262.397407407407</v>
      </c>
      <c r="E4024" t="s">
        <v>1523</v>
      </c>
    </row>
    <row r="4025" spans="2:5">
      <c r="B4025" s="83">
        <v>24698</v>
      </c>
      <c r="C4025">
        <v>0.13</v>
      </c>
      <c r="D4025" s="84">
        <v>43353.512997685182</v>
      </c>
      <c r="E4025" t="s">
        <v>218</v>
      </c>
    </row>
    <row r="4026" spans="2:5">
      <c r="B4026" s="83">
        <v>98707</v>
      </c>
      <c r="C4026">
        <v>0.13</v>
      </c>
      <c r="D4026" s="84">
        <v>43256.397569444445</v>
      </c>
      <c r="E4026" t="s">
        <v>1523</v>
      </c>
    </row>
    <row r="4027" spans="2:5">
      <c r="B4027" s="83">
        <v>183468</v>
      </c>
      <c r="C4027">
        <v>0.13</v>
      </c>
      <c r="D4027" s="84">
        <v>43196.708333333336</v>
      </c>
      <c r="E4027" t="s">
        <v>2356</v>
      </c>
    </row>
    <row r="4028" spans="2:5">
      <c r="B4028" s="83">
        <v>82649</v>
      </c>
      <c r="C4028">
        <v>0.13</v>
      </c>
      <c r="D4028" s="84">
        <v>42751.833333333336</v>
      </c>
      <c r="E4028" t="s">
        <v>2775</v>
      </c>
    </row>
    <row r="4029" spans="2:5">
      <c r="B4029" s="83">
        <v>349766</v>
      </c>
      <c r="C4029">
        <v>0.13</v>
      </c>
      <c r="D4029" s="84">
        <v>43209.729166666664</v>
      </c>
      <c r="E4029" t="s">
        <v>2804</v>
      </c>
    </row>
    <row r="4030" spans="2:5">
      <c r="B4030" s="83">
        <v>131293</v>
      </c>
      <c r="C4030">
        <v>0.13</v>
      </c>
      <c r="D4030" s="84">
        <v>43164.619189814817</v>
      </c>
      <c r="E4030" t="s">
        <v>1710</v>
      </c>
    </row>
    <row r="4031" spans="2:5">
      <c r="B4031" s="83">
        <v>15637</v>
      </c>
      <c r="C4031">
        <v>0.13</v>
      </c>
      <c r="D4031" s="84">
        <v>43398.507962962962</v>
      </c>
      <c r="E4031" t="s">
        <v>218</v>
      </c>
    </row>
    <row r="4032" spans="2:5">
      <c r="B4032" s="83">
        <v>142391</v>
      </c>
      <c r="C4032">
        <v>0.13</v>
      </c>
      <c r="D4032" s="84">
        <v>43190.397962962961</v>
      </c>
      <c r="E4032" t="s">
        <v>2805</v>
      </c>
    </row>
    <row r="4033" spans="2:5">
      <c r="B4033" s="83">
        <v>112103</v>
      </c>
      <c r="C4033">
        <v>0.13</v>
      </c>
      <c r="D4033" s="84">
        <v>43250.59375</v>
      </c>
      <c r="E4033" t="s">
        <v>2806</v>
      </c>
    </row>
    <row r="4034" spans="2:5">
      <c r="B4034" s="83">
        <v>192321</v>
      </c>
      <c r="C4034">
        <v>0.13</v>
      </c>
      <c r="D4034" s="84">
        <v>43204.41946759259</v>
      </c>
      <c r="E4034" t="s">
        <v>2807</v>
      </c>
    </row>
    <row r="4035" spans="2:5">
      <c r="B4035" s="83">
        <v>187556</v>
      </c>
      <c r="C4035">
        <v>0.13</v>
      </c>
      <c r="D4035" s="84">
        <v>43227.715277777781</v>
      </c>
      <c r="E4035" t="s">
        <v>2808</v>
      </c>
    </row>
    <row r="4036" spans="2:5">
      <c r="B4036" s="83">
        <v>57927</v>
      </c>
      <c r="C4036">
        <v>0.13</v>
      </c>
      <c r="D4036" s="84">
        <v>42905.389143518521</v>
      </c>
      <c r="E4036" t="s">
        <v>861</v>
      </c>
    </row>
    <row r="4037" spans="2:5">
      <c r="B4037" s="83">
        <v>563237</v>
      </c>
      <c r="C4037">
        <v>0.13</v>
      </c>
      <c r="D4037" s="84">
        <v>42779.5625</v>
      </c>
      <c r="E4037" t="s">
        <v>2809</v>
      </c>
    </row>
    <row r="4038" spans="2:5">
      <c r="B4038" s="83">
        <v>63844</v>
      </c>
      <c r="C4038">
        <v>0.13</v>
      </c>
      <c r="D4038" s="84">
        <v>43402.658310185187</v>
      </c>
      <c r="E4038" t="s">
        <v>1711</v>
      </c>
    </row>
    <row r="4039" spans="2:5">
      <c r="B4039" s="83">
        <v>168853</v>
      </c>
      <c r="C4039">
        <v>0.13</v>
      </c>
      <c r="D4039" s="84">
        <v>42917.416666666664</v>
      </c>
      <c r="E4039" t="s">
        <v>2810</v>
      </c>
    </row>
    <row r="4040" spans="2:5">
      <c r="B4040" s="83">
        <v>191416</v>
      </c>
      <c r="C4040">
        <v>0.13</v>
      </c>
      <c r="D4040" s="84">
        <v>43455.744363425925</v>
      </c>
      <c r="E4040" t="s">
        <v>2776</v>
      </c>
    </row>
    <row r="4041" spans="2:5">
      <c r="B4041" s="83">
        <v>15014</v>
      </c>
      <c r="C4041">
        <v>0.13</v>
      </c>
      <c r="D4041" s="84">
        <v>43610.345081018517</v>
      </c>
      <c r="E4041" t="s">
        <v>2649</v>
      </c>
    </row>
    <row r="4042" spans="2:5">
      <c r="B4042" s="83">
        <v>486686</v>
      </c>
      <c r="C4042">
        <v>0.13</v>
      </c>
      <c r="D4042" s="84">
        <v>43091.729166666664</v>
      </c>
      <c r="E4042" t="s">
        <v>2811</v>
      </c>
    </row>
    <row r="4043" spans="2:5">
      <c r="B4043" s="83">
        <v>104244</v>
      </c>
      <c r="C4043">
        <v>0.13</v>
      </c>
      <c r="D4043" s="84">
        <v>43271.641562500001</v>
      </c>
      <c r="E4043" t="s">
        <v>2812</v>
      </c>
    </row>
    <row r="4044" spans="2:5">
      <c r="B4044" s="83">
        <v>20577</v>
      </c>
      <c r="C4044">
        <v>0.13</v>
      </c>
      <c r="D4044" s="84">
        <v>43332.556331018517</v>
      </c>
      <c r="E4044" t="s">
        <v>218</v>
      </c>
    </row>
    <row r="4045" spans="2:5">
      <c r="B4045" s="83">
        <v>466239</v>
      </c>
      <c r="C4045">
        <v>0.13</v>
      </c>
      <c r="D4045" s="84">
        <v>42979.708333333336</v>
      </c>
      <c r="E4045" t="s">
        <v>2813</v>
      </c>
    </row>
    <row r="4046" spans="2:5">
      <c r="B4046" s="83">
        <v>250474</v>
      </c>
      <c r="C4046">
        <v>0.13</v>
      </c>
      <c r="D4046" s="84">
        <v>42739.496203703704</v>
      </c>
      <c r="E4046" t="s">
        <v>2196</v>
      </c>
    </row>
    <row r="4047" spans="2:5">
      <c r="B4047" s="83">
        <v>98650</v>
      </c>
      <c r="C4047">
        <v>0.13</v>
      </c>
      <c r="D4047" s="84">
        <v>43257.397326388891</v>
      </c>
      <c r="E4047" t="s">
        <v>1523</v>
      </c>
    </row>
    <row r="4048" spans="2:5">
      <c r="B4048" s="83">
        <v>191818</v>
      </c>
      <c r="C4048">
        <v>0.13</v>
      </c>
      <c r="D4048" s="84">
        <v>42734.583726851852</v>
      </c>
      <c r="E4048" t="s">
        <v>2814</v>
      </c>
    </row>
    <row r="4049" spans="2:5">
      <c r="B4049" s="83">
        <v>59212</v>
      </c>
      <c r="C4049">
        <v>0.13</v>
      </c>
      <c r="D4049" s="84">
        <v>43200.622141203705</v>
      </c>
      <c r="E4049" t="s">
        <v>2815</v>
      </c>
    </row>
    <row r="4050" spans="2:5">
      <c r="B4050" s="83">
        <v>78227</v>
      </c>
      <c r="C4050">
        <v>0.13</v>
      </c>
      <c r="D4050" s="84">
        <v>43315.720370370371</v>
      </c>
      <c r="E4050" t="s">
        <v>2816</v>
      </c>
    </row>
    <row r="4051" spans="2:5">
      <c r="B4051" s="83">
        <v>197762</v>
      </c>
      <c r="C4051">
        <v>0.13</v>
      </c>
      <c r="D4051" s="84">
        <v>42762.75</v>
      </c>
      <c r="E4051" t="s">
        <v>2817</v>
      </c>
    </row>
    <row r="4052" spans="2:5">
      <c r="B4052" s="83">
        <v>98519</v>
      </c>
      <c r="C4052">
        <v>0.13</v>
      </c>
      <c r="D4052" s="84">
        <v>43250.745613425926</v>
      </c>
      <c r="E4052" t="s">
        <v>2818</v>
      </c>
    </row>
    <row r="4053" spans="2:5">
      <c r="B4053" s="83">
        <v>180309</v>
      </c>
      <c r="C4053">
        <v>0.13</v>
      </c>
      <c r="D4053" s="84">
        <v>43500.763067129628</v>
      </c>
      <c r="E4053" t="s">
        <v>2819</v>
      </c>
    </row>
    <row r="4054" spans="2:5">
      <c r="B4054" s="83">
        <v>145039</v>
      </c>
      <c r="C4054">
        <v>0.13</v>
      </c>
      <c r="D4054" s="84">
        <v>43037.458333333336</v>
      </c>
      <c r="E4054" t="s">
        <v>2820</v>
      </c>
    </row>
    <row r="4055" spans="2:5">
      <c r="B4055" s="83">
        <v>197777</v>
      </c>
      <c r="C4055">
        <v>0.13</v>
      </c>
      <c r="D4055" s="84">
        <v>43305.609398148146</v>
      </c>
      <c r="E4055" t="s">
        <v>2821</v>
      </c>
    </row>
    <row r="4056" spans="2:5">
      <c r="B4056" s="83">
        <v>428822</v>
      </c>
      <c r="C4056">
        <v>0.13</v>
      </c>
      <c r="D4056" s="84">
        <v>43044.416666666664</v>
      </c>
      <c r="E4056" t="s">
        <v>2677</v>
      </c>
    </row>
    <row r="4057" spans="2:5">
      <c r="B4057" s="83">
        <v>53906</v>
      </c>
      <c r="C4057">
        <v>0.13</v>
      </c>
      <c r="D4057" s="84">
        <v>43151.791666666664</v>
      </c>
      <c r="E4057" t="s">
        <v>2694</v>
      </c>
    </row>
    <row r="4058" spans="2:5">
      <c r="B4058" s="83">
        <v>14106</v>
      </c>
      <c r="C4058">
        <v>0.13</v>
      </c>
      <c r="D4058" s="84">
        <v>42765.351435185185</v>
      </c>
      <c r="E4058" t="s">
        <v>2552</v>
      </c>
    </row>
    <row r="4059" spans="2:5">
      <c r="B4059" s="83">
        <v>147757</v>
      </c>
      <c r="C4059">
        <v>0.13</v>
      </c>
      <c r="D4059" s="84">
        <v>43263.398726851854</v>
      </c>
      <c r="E4059" t="s">
        <v>1523</v>
      </c>
    </row>
    <row r="4060" spans="2:5">
      <c r="B4060" s="83">
        <v>192640</v>
      </c>
      <c r="C4060">
        <v>0.13</v>
      </c>
      <c r="D4060" s="84">
        <v>43055.5</v>
      </c>
      <c r="E4060" t="s">
        <v>2822</v>
      </c>
    </row>
    <row r="4061" spans="2:5">
      <c r="B4061" s="83">
        <v>1810979</v>
      </c>
      <c r="C4061">
        <v>0.13</v>
      </c>
      <c r="D4061" s="84">
        <v>42854.375</v>
      </c>
      <c r="E4061" t="s">
        <v>2823</v>
      </c>
    </row>
    <row r="4062" spans="2:5">
      <c r="B4062" s="83">
        <v>182370</v>
      </c>
      <c r="C4062">
        <v>0.13</v>
      </c>
      <c r="D4062" s="84">
        <v>43301.620405092595</v>
      </c>
      <c r="E4062" t="s">
        <v>2824</v>
      </c>
    </row>
    <row r="4063" spans="2:5">
      <c r="B4063" s="83">
        <v>1473294</v>
      </c>
      <c r="C4063">
        <v>0.13</v>
      </c>
      <c r="D4063" s="84">
        <v>43317.410081018519</v>
      </c>
      <c r="E4063" t="s">
        <v>2825</v>
      </c>
    </row>
    <row r="4064" spans="2:5">
      <c r="B4064" s="83">
        <v>85245</v>
      </c>
      <c r="C4064">
        <v>0.13</v>
      </c>
      <c r="D4064" s="84">
        <v>43236.597245370373</v>
      </c>
      <c r="E4064" t="s">
        <v>2826</v>
      </c>
    </row>
    <row r="4065" spans="2:5">
      <c r="B4065" s="83">
        <v>73665</v>
      </c>
      <c r="C4065">
        <v>0.13</v>
      </c>
      <c r="D4065" s="84">
        <v>41599.710694444446</v>
      </c>
      <c r="E4065" t="s">
        <v>1172</v>
      </c>
    </row>
    <row r="4066" spans="2:5">
      <c r="B4066" s="83">
        <v>54687</v>
      </c>
      <c r="C4066">
        <v>0.13</v>
      </c>
      <c r="D4066" s="84">
        <v>43078.54314814815</v>
      </c>
      <c r="E4066" t="s">
        <v>218</v>
      </c>
    </row>
    <row r="4067" spans="2:5">
      <c r="B4067" s="83">
        <v>186861</v>
      </c>
      <c r="C4067">
        <v>0.13</v>
      </c>
      <c r="D4067" s="84">
        <v>43211.408842592595</v>
      </c>
      <c r="E4067" t="s">
        <v>2777</v>
      </c>
    </row>
    <row r="4068" spans="2:5">
      <c r="B4068" s="83">
        <v>129200</v>
      </c>
      <c r="C4068">
        <v>0.13</v>
      </c>
      <c r="D4068" s="84">
        <v>42905.409212962964</v>
      </c>
      <c r="E4068" t="s">
        <v>861</v>
      </c>
    </row>
    <row r="4069" spans="2:5">
      <c r="B4069" s="83">
        <v>77831</v>
      </c>
      <c r="C4069">
        <v>0.13</v>
      </c>
      <c r="D4069" s="84">
        <v>43759.302604166667</v>
      </c>
      <c r="E4069" t="s">
        <v>1997</v>
      </c>
    </row>
    <row r="4070" spans="2:5">
      <c r="B4070" s="83">
        <v>145642</v>
      </c>
      <c r="C4070">
        <v>0.13</v>
      </c>
      <c r="D4070" s="84">
        <v>43281.398472222223</v>
      </c>
      <c r="E4070" t="s">
        <v>2827</v>
      </c>
    </row>
    <row r="4071" spans="2:5">
      <c r="B4071" s="83">
        <v>129849</v>
      </c>
      <c r="C4071">
        <v>0.13</v>
      </c>
      <c r="D4071" s="84">
        <v>43372.416666666664</v>
      </c>
      <c r="E4071" t="s">
        <v>2828</v>
      </c>
    </row>
    <row r="4072" spans="2:5">
      <c r="B4072" s="83">
        <v>22524</v>
      </c>
      <c r="C4072">
        <v>0.13</v>
      </c>
      <c r="D4072" s="84">
        <v>42767.866678240738</v>
      </c>
      <c r="E4072" t="s">
        <v>267</v>
      </c>
    </row>
    <row r="4073" spans="2:5">
      <c r="B4073" s="83">
        <v>164928</v>
      </c>
      <c r="C4073">
        <v>0.13</v>
      </c>
      <c r="D4073" s="84">
        <v>43111.75</v>
      </c>
      <c r="E4073" t="s">
        <v>2829</v>
      </c>
    </row>
    <row r="4074" spans="2:5">
      <c r="B4074" s="83">
        <v>21070</v>
      </c>
      <c r="C4074">
        <v>0.13</v>
      </c>
      <c r="D4074" s="84">
        <v>43360.357534722221</v>
      </c>
      <c r="E4074" t="s">
        <v>2649</v>
      </c>
    </row>
    <row r="4075" spans="2:5">
      <c r="B4075" s="83">
        <v>193230</v>
      </c>
      <c r="C4075">
        <v>0.13</v>
      </c>
      <c r="D4075" s="84">
        <v>43054.666666666664</v>
      </c>
      <c r="E4075" t="s">
        <v>2830</v>
      </c>
    </row>
    <row r="4076" spans="2:5">
      <c r="B4076" s="83">
        <v>186283</v>
      </c>
      <c r="C4076">
        <v>0.13</v>
      </c>
      <c r="D4076" s="84">
        <v>43243.336319444446</v>
      </c>
      <c r="E4076" t="s">
        <v>2831</v>
      </c>
    </row>
    <row r="4077" spans="2:5">
      <c r="B4077" s="83">
        <v>96186</v>
      </c>
      <c r="C4077">
        <v>0.13</v>
      </c>
      <c r="D4077" s="84">
        <v>42865.760416666664</v>
      </c>
      <c r="E4077" t="s">
        <v>2832</v>
      </c>
    </row>
    <row r="4078" spans="2:5">
      <c r="B4078" s="83">
        <v>128770</v>
      </c>
      <c r="C4078">
        <v>0.13</v>
      </c>
      <c r="D4078" s="84">
        <v>43046.75</v>
      </c>
      <c r="E4078" t="s">
        <v>2833</v>
      </c>
    </row>
    <row r="4079" spans="2:5">
      <c r="B4079" s="83">
        <v>649974</v>
      </c>
      <c r="C4079">
        <v>0.13</v>
      </c>
      <c r="D4079" s="84">
        <v>43338.426296296297</v>
      </c>
      <c r="E4079" t="s">
        <v>2834</v>
      </c>
    </row>
    <row r="4080" spans="2:5">
      <c r="B4080" s="83">
        <v>50228</v>
      </c>
      <c r="C4080">
        <v>0.13</v>
      </c>
      <c r="D4080" s="84">
        <v>43138.53125</v>
      </c>
      <c r="E4080" t="s">
        <v>2694</v>
      </c>
    </row>
    <row r="4081" spans="2:5">
      <c r="B4081" s="83">
        <v>176322</v>
      </c>
      <c r="C4081">
        <v>0.13</v>
      </c>
      <c r="D4081" s="84">
        <v>43348.670416666668</v>
      </c>
      <c r="E4081" t="s">
        <v>2835</v>
      </c>
    </row>
    <row r="4082" spans="2:5">
      <c r="B4082" s="83">
        <v>176659</v>
      </c>
      <c r="C4082">
        <v>0.13</v>
      </c>
      <c r="D4082" s="84">
        <v>42710.655509259261</v>
      </c>
      <c r="E4082" t="s">
        <v>2836</v>
      </c>
    </row>
    <row r="4083" spans="2:5">
      <c r="B4083" s="83">
        <v>14919</v>
      </c>
      <c r="C4083">
        <v>0.13</v>
      </c>
      <c r="D4083" s="84">
        <v>43311.504895833335</v>
      </c>
      <c r="E4083" t="s">
        <v>218</v>
      </c>
    </row>
    <row r="4084" spans="2:5">
      <c r="B4084" s="83">
        <v>173665</v>
      </c>
      <c r="C4084">
        <v>0.13</v>
      </c>
      <c r="D4084" s="84">
        <v>42754.583333333336</v>
      </c>
      <c r="E4084" t="s">
        <v>2837</v>
      </c>
    </row>
    <row r="4085" spans="2:5">
      <c r="B4085" s="83">
        <v>268073</v>
      </c>
      <c r="C4085">
        <v>0.13</v>
      </c>
      <c r="D4085" s="84">
        <v>42899.760416666664</v>
      </c>
      <c r="E4085" t="s">
        <v>2838</v>
      </c>
    </row>
    <row r="4086" spans="2:5">
      <c r="B4086" s="83">
        <v>19209</v>
      </c>
      <c r="C4086">
        <v>0.13</v>
      </c>
      <c r="D4086" s="84">
        <v>42967.351435185185</v>
      </c>
      <c r="E4086" t="s">
        <v>2552</v>
      </c>
    </row>
    <row r="4087" spans="2:5">
      <c r="B4087" s="83">
        <v>194025</v>
      </c>
      <c r="C4087">
        <v>0.13</v>
      </c>
      <c r="D4087" s="84">
        <v>43487.789780092593</v>
      </c>
      <c r="E4087" t="s">
        <v>2839</v>
      </c>
    </row>
    <row r="4088" spans="2:5">
      <c r="B4088" s="83">
        <v>665858</v>
      </c>
      <c r="C4088">
        <v>0.13</v>
      </c>
      <c r="D4088" s="84">
        <v>42988.409722222219</v>
      </c>
      <c r="E4088" t="s">
        <v>345</v>
      </c>
    </row>
    <row r="4089" spans="2:5">
      <c r="B4089" s="83">
        <v>115135</v>
      </c>
      <c r="C4089">
        <v>0.13</v>
      </c>
      <c r="D4089" s="84">
        <v>43089.739583333336</v>
      </c>
      <c r="E4089" t="s">
        <v>2840</v>
      </c>
    </row>
    <row r="4090" spans="2:5">
      <c r="B4090" s="83">
        <v>155469</v>
      </c>
      <c r="C4090">
        <v>0.13</v>
      </c>
      <c r="D4090" s="84">
        <v>43209.708333333336</v>
      </c>
      <c r="E4090" t="s">
        <v>2841</v>
      </c>
    </row>
    <row r="4091" spans="2:5">
      <c r="B4091" s="83">
        <v>68704</v>
      </c>
      <c r="C4091">
        <v>0.13</v>
      </c>
      <c r="D4091" s="84">
        <v>43066.416817129626</v>
      </c>
      <c r="E4091" t="s">
        <v>1432</v>
      </c>
    </row>
    <row r="4092" spans="2:5">
      <c r="B4092" s="83">
        <v>102996</v>
      </c>
      <c r="C4092">
        <v>0.13</v>
      </c>
      <c r="D4092" s="84">
        <v>42926.801342592589</v>
      </c>
      <c r="E4092" t="s">
        <v>2750</v>
      </c>
    </row>
    <row r="4093" spans="2:5">
      <c r="B4093" s="83">
        <v>10487</v>
      </c>
      <c r="C4093">
        <v>0.13</v>
      </c>
      <c r="D4093" s="84">
        <v>43467.34480324074</v>
      </c>
      <c r="E4093" t="s">
        <v>2649</v>
      </c>
    </row>
    <row r="4094" spans="2:5">
      <c r="B4094" s="83">
        <v>86770</v>
      </c>
      <c r="C4094">
        <v>0.13</v>
      </c>
      <c r="D4094" s="84">
        <v>42346.768171296295</v>
      </c>
      <c r="E4094" t="s">
        <v>2842</v>
      </c>
    </row>
    <row r="4095" spans="2:5">
      <c r="B4095" s="83">
        <v>96153</v>
      </c>
      <c r="C4095">
        <v>0.13</v>
      </c>
      <c r="D4095" s="84">
        <v>43335.769270833334</v>
      </c>
      <c r="E4095" t="s">
        <v>2843</v>
      </c>
    </row>
    <row r="4096" spans="2:5">
      <c r="B4096" s="83">
        <v>184655</v>
      </c>
      <c r="C4096">
        <v>0.13</v>
      </c>
      <c r="D4096" s="84">
        <v>43238.361932870372</v>
      </c>
      <c r="E4096" t="s">
        <v>2844</v>
      </c>
    </row>
    <row r="4097" spans="2:5">
      <c r="B4097" s="83">
        <v>410056</v>
      </c>
      <c r="C4097">
        <v>0.13</v>
      </c>
      <c r="D4097" s="84">
        <v>43335.775277777779</v>
      </c>
      <c r="E4097" t="s">
        <v>2843</v>
      </c>
    </row>
    <row r="4098" spans="2:5">
      <c r="B4098" s="83">
        <v>195558</v>
      </c>
      <c r="C4098">
        <v>0.13</v>
      </c>
      <c r="D4098" s="84">
        <v>42859.833333333336</v>
      </c>
      <c r="E4098" t="s">
        <v>2845</v>
      </c>
    </row>
    <row r="4099" spans="2:5">
      <c r="B4099" s="83">
        <v>10856</v>
      </c>
      <c r="C4099">
        <v>0.13</v>
      </c>
      <c r="D4099" s="84">
        <v>43223.375856481478</v>
      </c>
      <c r="E4099" t="s">
        <v>2649</v>
      </c>
    </row>
    <row r="4100" spans="2:5">
      <c r="B4100" s="83">
        <v>15409</v>
      </c>
      <c r="C4100">
        <v>0.13</v>
      </c>
      <c r="D4100" s="84">
        <v>43332.358437499999</v>
      </c>
      <c r="E4100" t="s">
        <v>2585</v>
      </c>
    </row>
    <row r="4101" spans="2:5">
      <c r="B4101" s="83">
        <v>92142</v>
      </c>
      <c r="C4101">
        <v>0.13</v>
      </c>
      <c r="D4101" s="84">
        <v>42950.756944444445</v>
      </c>
      <c r="E4101" t="s">
        <v>2846</v>
      </c>
    </row>
    <row r="4102" spans="2:5">
      <c r="B4102" s="83">
        <v>236135</v>
      </c>
      <c r="C4102">
        <v>0.13</v>
      </c>
      <c r="D4102" s="84">
        <v>42741.833333333336</v>
      </c>
      <c r="E4102" t="s">
        <v>2847</v>
      </c>
    </row>
    <row r="4103" spans="2:5">
      <c r="B4103" s="83">
        <v>130849</v>
      </c>
      <c r="C4103">
        <v>0.13</v>
      </c>
      <c r="D4103" s="84">
        <v>43646.418877314813</v>
      </c>
      <c r="E4103" t="s">
        <v>2848</v>
      </c>
    </row>
    <row r="4104" spans="2:5">
      <c r="B4104" s="83">
        <v>138271</v>
      </c>
      <c r="C4104">
        <v>0.13</v>
      </c>
      <c r="D4104" s="84">
        <v>43225.398402777777</v>
      </c>
      <c r="E4104" t="s">
        <v>2599</v>
      </c>
    </row>
    <row r="4105" spans="2:5">
      <c r="B4105" s="83">
        <v>741801</v>
      </c>
      <c r="C4105">
        <v>0.13</v>
      </c>
      <c r="D4105" s="84">
        <v>43159.743055555555</v>
      </c>
      <c r="E4105" t="s">
        <v>2849</v>
      </c>
    </row>
    <row r="4106" spans="2:5">
      <c r="B4106" s="83">
        <v>48082</v>
      </c>
      <c r="C4106">
        <v>0.13</v>
      </c>
      <c r="D4106" s="84">
        <v>42984.75</v>
      </c>
      <c r="E4106" t="s">
        <v>2745</v>
      </c>
    </row>
    <row r="4107" spans="2:5">
      <c r="B4107" s="83">
        <v>362109</v>
      </c>
      <c r="C4107">
        <v>0.13</v>
      </c>
      <c r="D4107" s="84">
        <v>43126.489583333336</v>
      </c>
      <c r="E4107" t="s">
        <v>2169</v>
      </c>
    </row>
    <row r="4108" spans="2:5">
      <c r="B4108" s="83">
        <v>98645</v>
      </c>
      <c r="C4108">
        <v>0.13</v>
      </c>
      <c r="D4108" s="84">
        <v>43259.39739583333</v>
      </c>
      <c r="E4108" t="s">
        <v>1523</v>
      </c>
    </row>
    <row r="4109" spans="2:5">
      <c r="B4109" s="83">
        <v>674485</v>
      </c>
      <c r="C4109">
        <v>0.13</v>
      </c>
      <c r="D4109" s="84">
        <v>43057.4375</v>
      </c>
      <c r="E4109" t="s">
        <v>1991</v>
      </c>
    </row>
    <row r="4110" spans="2:5">
      <c r="B4110" s="83">
        <v>185851</v>
      </c>
      <c r="C4110">
        <v>0.13</v>
      </c>
      <c r="D4110" s="84">
        <v>43075.708333333336</v>
      </c>
      <c r="E4110" t="s">
        <v>1770</v>
      </c>
    </row>
    <row r="4111" spans="2:5">
      <c r="B4111" s="83">
        <v>131993</v>
      </c>
      <c r="C4111">
        <v>0.13</v>
      </c>
      <c r="D4111" s="84">
        <v>43183.419062499997</v>
      </c>
      <c r="E4111" t="s">
        <v>2850</v>
      </c>
    </row>
    <row r="4112" spans="2:5">
      <c r="B4112" s="83">
        <v>600590</v>
      </c>
      <c r="C4112">
        <v>0.13</v>
      </c>
      <c r="D4112" s="84">
        <v>43474.448020833333</v>
      </c>
      <c r="E4112" t="s">
        <v>240</v>
      </c>
    </row>
    <row r="4113" spans="2:5">
      <c r="B4113" s="83">
        <v>219242</v>
      </c>
      <c r="C4113">
        <v>0.13</v>
      </c>
      <c r="D4113" s="84">
        <v>42692.5</v>
      </c>
      <c r="E4113" t="s">
        <v>2732</v>
      </c>
    </row>
    <row r="4114" spans="2:5">
      <c r="B4114" s="83">
        <v>142757</v>
      </c>
      <c r="C4114">
        <v>0.13</v>
      </c>
      <c r="D4114" s="84">
        <v>42929.510416666664</v>
      </c>
      <c r="E4114" t="s">
        <v>2456</v>
      </c>
    </row>
    <row r="4115" spans="2:5">
      <c r="B4115" s="83">
        <v>13687</v>
      </c>
      <c r="C4115">
        <v>0.13</v>
      </c>
      <c r="D4115" s="84">
        <v>42963.345706018517</v>
      </c>
      <c r="E4115" t="s">
        <v>2420</v>
      </c>
    </row>
    <row r="4116" spans="2:5">
      <c r="B4116" s="83">
        <v>1593101</v>
      </c>
      <c r="C4116">
        <v>0.13</v>
      </c>
      <c r="D4116" s="84">
        <v>43268.414085648146</v>
      </c>
      <c r="E4116" t="s">
        <v>2851</v>
      </c>
    </row>
    <row r="4117" spans="2:5">
      <c r="B4117" s="83">
        <v>621804</v>
      </c>
      <c r="C4117">
        <v>0.13</v>
      </c>
      <c r="D4117" s="84">
        <v>43309.75509259259</v>
      </c>
      <c r="E4117" t="s">
        <v>2852</v>
      </c>
    </row>
    <row r="4118" spans="2:5">
      <c r="B4118" s="83">
        <v>1162467</v>
      </c>
      <c r="C4118">
        <v>0.13</v>
      </c>
      <c r="D4118" s="84">
        <v>42580.450127314813</v>
      </c>
      <c r="E4118" t="s">
        <v>2853</v>
      </c>
    </row>
    <row r="4119" spans="2:5">
      <c r="B4119" s="83">
        <v>53655</v>
      </c>
      <c r="C4119">
        <v>0.13</v>
      </c>
      <c r="D4119" s="84">
        <v>43078.522418981483</v>
      </c>
      <c r="E4119" t="s">
        <v>218</v>
      </c>
    </row>
    <row r="4120" spans="2:5">
      <c r="B4120" s="83">
        <v>205822</v>
      </c>
      <c r="C4120">
        <v>0.13</v>
      </c>
      <c r="D4120" s="84">
        <v>43445.781909722224</v>
      </c>
      <c r="E4120" t="s">
        <v>2854</v>
      </c>
    </row>
    <row r="4121" spans="2:5">
      <c r="B4121" s="83">
        <v>289934</v>
      </c>
      <c r="C4121">
        <v>0.13</v>
      </c>
      <c r="D4121" s="84">
        <v>43270.689259259256</v>
      </c>
      <c r="E4121" t="s">
        <v>2855</v>
      </c>
    </row>
    <row r="4122" spans="2:5">
      <c r="B4122" s="83">
        <v>147488</v>
      </c>
      <c r="C4122">
        <v>0.13</v>
      </c>
      <c r="D4122" s="84">
        <v>43264.398356481484</v>
      </c>
      <c r="E4122" t="s">
        <v>1523</v>
      </c>
    </row>
    <row r="4123" spans="2:5">
      <c r="B4123" s="83">
        <v>288350</v>
      </c>
      <c r="C4123">
        <v>0.13</v>
      </c>
      <c r="D4123" s="84">
        <v>43260.39984953704</v>
      </c>
      <c r="E4123" t="s">
        <v>2856</v>
      </c>
    </row>
    <row r="4124" spans="2:5">
      <c r="B4124" s="83">
        <v>98696</v>
      </c>
      <c r="C4124">
        <v>0.13</v>
      </c>
      <c r="D4124" s="84">
        <v>43258.397592592592</v>
      </c>
      <c r="E4124" t="s">
        <v>1523</v>
      </c>
    </row>
    <row r="4125" spans="2:5">
      <c r="B4125" s="83">
        <v>139295</v>
      </c>
      <c r="C4125">
        <v>0.13</v>
      </c>
      <c r="D4125" s="84">
        <v>43269.398611111108</v>
      </c>
      <c r="E4125" t="s">
        <v>1523</v>
      </c>
    </row>
    <row r="4126" spans="2:5">
      <c r="B4126" s="83">
        <v>47970</v>
      </c>
      <c r="C4126">
        <v>0.13</v>
      </c>
      <c r="D4126" s="84">
        <v>42984.753472222219</v>
      </c>
      <c r="E4126" t="s">
        <v>2745</v>
      </c>
    </row>
    <row r="4127" spans="2:5">
      <c r="B4127" s="83">
        <v>750780</v>
      </c>
      <c r="C4127">
        <v>0.13</v>
      </c>
      <c r="D4127" s="84">
        <v>43171.6875</v>
      </c>
      <c r="E4127" t="s">
        <v>2857</v>
      </c>
    </row>
    <row r="4128" spans="2:5">
      <c r="B4128" s="83">
        <v>143690</v>
      </c>
      <c r="C4128">
        <v>0.13</v>
      </c>
      <c r="D4128" s="84">
        <v>43360.777071759258</v>
      </c>
      <c r="E4128" t="s">
        <v>2858</v>
      </c>
    </row>
    <row r="4129" spans="2:5">
      <c r="B4129" s="83">
        <v>1134690</v>
      </c>
      <c r="C4129">
        <v>0.13</v>
      </c>
      <c r="D4129" s="84">
        <v>43077.431388888886</v>
      </c>
      <c r="E4129" t="s">
        <v>2859</v>
      </c>
    </row>
    <row r="4130" spans="2:5">
      <c r="B4130" s="83">
        <v>428841</v>
      </c>
      <c r="C4130">
        <v>0.13</v>
      </c>
      <c r="D4130" s="84">
        <v>43044.333333333336</v>
      </c>
      <c r="E4130" t="s">
        <v>2677</v>
      </c>
    </row>
    <row r="4131" spans="2:5">
      <c r="B4131" s="83">
        <v>146253</v>
      </c>
      <c r="C4131">
        <v>0.13</v>
      </c>
      <c r="D4131" s="84">
        <v>42804.75</v>
      </c>
      <c r="E4131" t="s">
        <v>2860</v>
      </c>
    </row>
    <row r="4132" spans="2:5">
      <c r="B4132" s="83">
        <v>189687</v>
      </c>
      <c r="C4132">
        <v>0.13</v>
      </c>
      <c r="D4132" s="84">
        <v>43270.75</v>
      </c>
      <c r="E4132" t="s">
        <v>2861</v>
      </c>
    </row>
    <row r="4133" spans="2:5">
      <c r="B4133" s="83">
        <v>143878</v>
      </c>
      <c r="C4133">
        <v>0.13</v>
      </c>
      <c r="D4133" s="84">
        <v>43247.41914351852</v>
      </c>
      <c r="E4133" t="s">
        <v>2862</v>
      </c>
    </row>
    <row r="4134" spans="2:5">
      <c r="B4134" s="83">
        <v>684470</v>
      </c>
      <c r="C4134">
        <v>0.13</v>
      </c>
      <c r="D4134" s="84">
        <v>43031.717604166668</v>
      </c>
      <c r="E4134" t="s">
        <v>2863</v>
      </c>
    </row>
    <row r="4135" spans="2:5">
      <c r="B4135" s="83">
        <v>51314</v>
      </c>
      <c r="C4135">
        <v>0.13</v>
      </c>
      <c r="D4135" s="84">
        <v>43090.715277777781</v>
      </c>
      <c r="E4135" t="s">
        <v>2671</v>
      </c>
    </row>
    <row r="4136" spans="2:5">
      <c r="B4136" s="83">
        <v>786336</v>
      </c>
      <c r="C4136">
        <v>0.13</v>
      </c>
      <c r="D4136" s="84">
        <v>43721.399386574078</v>
      </c>
      <c r="E4136" t="s">
        <v>2864</v>
      </c>
    </row>
    <row r="4137" spans="2:5">
      <c r="B4137" s="83">
        <v>135837</v>
      </c>
      <c r="C4137">
        <v>0.13</v>
      </c>
      <c r="D4137" s="84">
        <v>43224.771562499998</v>
      </c>
      <c r="E4137" t="s">
        <v>2307</v>
      </c>
    </row>
    <row r="4138" spans="2:5">
      <c r="B4138" s="83">
        <v>95410</v>
      </c>
      <c r="C4138">
        <v>0.13</v>
      </c>
      <c r="D4138" s="84">
        <v>43272.542233796295</v>
      </c>
      <c r="E4138" t="s">
        <v>2865</v>
      </c>
    </row>
    <row r="4139" spans="2:5">
      <c r="B4139" s="83">
        <v>149793</v>
      </c>
      <c r="C4139">
        <v>0.13</v>
      </c>
      <c r="D4139" s="84">
        <v>43043.5</v>
      </c>
      <c r="E4139" t="s">
        <v>2866</v>
      </c>
    </row>
    <row r="4140" spans="2:5">
      <c r="B4140" s="83">
        <v>306780</v>
      </c>
      <c r="C4140">
        <v>0.13</v>
      </c>
      <c r="D4140" s="84">
        <v>43053.770833333336</v>
      </c>
      <c r="E4140" t="s">
        <v>2867</v>
      </c>
    </row>
    <row r="4141" spans="2:5">
      <c r="B4141" s="83">
        <v>1551359</v>
      </c>
      <c r="C4141">
        <v>0.13</v>
      </c>
      <c r="D4141" s="84">
        <v>43324.410879629628</v>
      </c>
      <c r="E4141" t="s">
        <v>2868</v>
      </c>
    </row>
    <row r="4142" spans="2:5">
      <c r="B4142" s="83">
        <v>96345</v>
      </c>
      <c r="C4142">
        <v>0.13</v>
      </c>
      <c r="D4142" s="84">
        <v>42865.753912037035</v>
      </c>
      <c r="E4142" t="s">
        <v>2832</v>
      </c>
    </row>
    <row r="4143" spans="2:5">
      <c r="B4143" s="83">
        <v>59195</v>
      </c>
      <c r="C4143">
        <v>0.13</v>
      </c>
      <c r="D4143" s="84">
        <v>43200.622581018521</v>
      </c>
      <c r="E4143" t="s">
        <v>2815</v>
      </c>
    </row>
    <row r="4144" spans="2:5">
      <c r="B4144" s="83">
        <v>1671381</v>
      </c>
      <c r="C4144">
        <v>0.13</v>
      </c>
      <c r="D4144" s="84">
        <v>43289.432500000003</v>
      </c>
      <c r="E4144" t="s">
        <v>2869</v>
      </c>
    </row>
    <row r="4145" spans="2:5">
      <c r="B4145" s="83">
        <v>50000</v>
      </c>
      <c r="C4145">
        <v>0.13</v>
      </c>
      <c r="D4145" s="84">
        <v>43138.527696759258</v>
      </c>
      <c r="E4145" t="s">
        <v>2694</v>
      </c>
    </row>
    <row r="4146" spans="2:5">
      <c r="B4146" s="83">
        <v>802751</v>
      </c>
      <c r="C4146">
        <v>0.13</v>
      </c>
      <c r="D4146" s="84">
        <v>43198.44971064815</v>
      </c>
      <c r="E4146" t="s">
        <v>2870</v>
      </c>
    </row>
    <row r="4147" spans="2:5">
      <c r="B4147" s="83">
        <v>199244</v>
      </c>
      <c r="C4147">
        <v>0.13</v>
      </c>
      <c r="D4147" s="84">
        <v>43455.742986111109</v>
      </c>
      <c r="E4147" t="s">
        <v>2871</v>
      </c>
    </row>
    <row r="4148" spans="2:5">
      <c r="B4148" s="83">
        <v>628034</v>
      </c>
      <c r="C4148">
        <v>0.13</v>
      </c>
      <c r="D4148" s="84">
        <v>43581.402858796297</v>
      </c>
      <c r="E4148" t="s">
        <v>2053</v>
      </c>
    </row>
    <row r="4149" spans="2:5">
      <c r="B4149" s="83">
        <v>201053</v>
      </c>
      <c r="C4149">
        <v>0.13</v>
      </c>
      <c r="D4149" s="84">
        <v>43185.791666666664</v>
      </c>
      <c r="E4149" t="s">
        <v>2872</v>
      </c>
    </row>
    <row r="4150" spans="2:5">
      <c r="B4150" s="83">
        <v>187107</v>
      </c>
      <c r="C4150">
        <v>0.13</v>
      </c>
      <c r="D4150" s="84">
        <v>43012.794409722221</v>
      </c>
      <c r="E4150" t="s">
        <v>2670</v>
      </c>
    </row>
    <row r="4151" spans="2:5">
      <c r="B4151" s="83">
        <v>107899</v>
      </c>
      <c r="C4151">
        <v>0.13</v>
      </c>
      <c r="D4151" s="84">
        <v>41976.468854166669</v>
      </c>
      <c r="E4151" t="s">
        <v>1580</v>
      </c>
    </row>
    <row r="4152" spans="2:5">
      <c r="B4152" s="83">
        <v>1618392</v>
      </c>
      <c r="C4152">
        <v>0.13</v>
      </c>
      <c r="D4152" s="84">
        <v>43010.526388888888</v>
      </c>
      <c r="E4152" t="s">
        <v>2873</v>
      </c>
    </row>
    <row r="4153" spans="2:5">
      <c r="B4153" s="83">
        <v>283483</v>
      </c>
      <c r="C4153">
        <v>0.13</v>
      </c>
      <c r="D4153" s="84">
        <v>42739.485949074071</v>
      </c>
      <c r="E4153" t="s">
        <v>2196</v>
      </c>
    </row>
    <row r="4154" spans="2:5">
      <c r="B4154" s="83">
        <v>117964</v>
      </c>
      <c r="C4154">
        <v>0.13</v>
      </c>
      <c r="D4154" s="84">
        <v>43202.770798611113</v>
      </c>
      <c r="E4154" t="s">
        <v>2874</v>
      </c>
    </row>
    <row r="4155" spans="2:5">
      <c r="B4155" s="83">
        <v>26432</v>
      </c>
      <c r="C4155">
        <v>0.13</v>
      </c>
      <c r="D4155" s="84">
        <v>42741.345266203702</v>
      </c>
      <c r="E4155" t="s">
        <v>2420</v>
      </c>
    </row>
    <row r="4156" spans="2:5">
      <c r="B4156" s="83">
        <v>1496785</v>
      </c>
      <c r="C4156">
        <v>0.13</v>
      </c>
      <c r="D4156" s="84">
        <v>43063.333333333336</v>
      </c>
      <c r="E4156" t="s">
        <v>2875</v>
      </c>
    </row>
    <row r="4157" spans="2:5">
      <c r="B4157" s="83">
        <v>12031</v>
      </c>
      <c r="C4157">
        <v>0.13</v>
      </c>
      <c r="D4157" s="84">
        <v>43220.44390046296</v>
      </c>
      <c r="E4157" t="s">
        <v>1668</v>
      </c>
    </row>
    <row r="4158" spans="2:5">
      <c r="B4158" s="83">
        <v>209962</v>
      </c>
      <c r="C4158">
        <v>0.13</v>
      </c>
      <c r="D4158" s="84">
        <v>42955.75</v>
      </c>
      <c r="E4158" t="s">
        <v>2876</v>
      </c>
    </row>
    <row r="4159" spans="2:5">
      <c r="B4159" s="83">
        <v>146050</v>
      </c>
      <c r="C4159">
        <v>0.13</v>
      </c>
      <c r="D4159" s="84">
        <v>43300.712407407409</v>
      </c>
      <c r="E4159" t="s">
        <v>2877</v>
      </c>
    </row>
    <row r="4160" spans="2:5">
      <c r="B4160" s="83">
        <v>147239</v>
      </c>
      <c r="C4160">
        <v>0.13</v>
      </c>
      <c r="D4160" s="84">
        <v>43265.398599537039</v>
      </c>
      <c r="E4160" t="s">
        <v>1523</v>
      </c>
    </row>
    <row r="4161" spans="2:5">
      <c r="B4161" s="83">
        <v>68658</v>
      </c>
      <c r="C4161">
        <v>0.13</v>
      </c>
      <c r="D4161" s="84">
        <v>41614.623622685183</v>
      </c>
      <c r="E4161" t="s">
        <v>613</v>
      </c>
    </row>
    <row r="4162" spans="2:5">
      <c r="B4162" s="83">
        <v>741452</v>
      </c>
      <c r="C4162">
        <v>0.13</v>
      </c>
      <c r="D4162" s="84">
        <v>43159.736111111109</v>
      </c>
      <c r="E4162" t="s">
        <v>2878</v>
      </c>
    </row>
    <row r="4163" spans="2:5">
      <c r="B4163" s="83">
        <v>54515</v>
      </c>
      <c r="C4163">
        <v>0.13</v>
      </c>
      <c r="D4163" s="84">
        <v>43075.498240740744</v>
      </c>
      <c r="E4163" t="s">
        <v>2879</v>
      </c>
    </row>
    <row r="4164" spans="2:5">
      <c r="B4164" s="83">
        <v>616354</v>
      </c>
      <c r="C4164">
        <v>0.13</v>
      </c>
      <c r="D4164" s="84">
        <v>43145.6875</v>
      </c>
      <c r="E4164" t="s">
        <v>2880</v>
      </c>
    </row>
    <row r="4165" spans="2:5">
      <c r="B4165" s="83">
        <v>190294</v>
      </c>
      <c r="C4165">
        <v>0.13</v>
      </c>
      <c r="D4165" s="84">
        <v>42923.75</v>
      </c>
      <c r="E4165" t="s">
        <v>2881</v>
      </c>
    </row>
    <row r="4166" spans="2:5">
      <c r="B4166" s="83">
        <v>19190</v>
      </c>
      <c r="C4166">
        <v>0.13</v>
      </c>
      <c r="D4166" s="84">
        <v>42975.346018518518</v>
      </c>
      <c r="E4166" t="s">
        <v>2420</v>
      </c>
    </row>
    <row r="4167" spans="2:5">
      <c r="B4167" s="83">
        <v>59047</v>
      </c>
      <c r="C4167">
        <v>0.13</v>
      </c>
      <c r="D4167" s="84">
        <v>43167.721979166665</v>
      </c>
      <c r="E4167" t="s">
        <v>2882</v>
      </c>
    </row>
    <row r="4168" spans="2:5">
      <c r="B4168" s="83">
        <v>51350</v>
      </c>
      <c r="C4168">
        <v>0.13</v>
      </c>
      <c r="D4168" s="84">
        <v>43090.729166666664</v>
      </c>
      <c r="E4168" t="s">
        <v>2671</v>
      </c>
    </row>
    <row r="4169" spans="2:5">
      <c r="B4169" s="83">
        <v>105663</v>
      </c>
      <c r="C4169">
        <v>0.13</v>
      </c>
      <c r="D4169" s="84">
        <v>43486.542534722219</v>
      </c>
      <c r="E4169" t="s">
        <v>218</v>
      </c>
    </row>
    <row r="4170" spans="2:5">
      <c r="B4170" s="83">
        <v>183802</v>
      </c>
      <c r="C4170">
        <v>0.13</v>
      </c>
      <c r="D4170" s="84">
        <v>42702.5</v>
      </c>
      <c r="E4170" t="s">
        <v>2883</v>
      </c>
    </row>
    <row r="4171" spans="2:5">
      <c r="B4171" s="83">
        <v>143433</v>
      </c>
      <c r="C4171">
        <v>0.13</v>
      </c>
      <c r="D4171" s="84">
        <v>42959.416666666664</v>
      </c>
      <c r="E4171" t="s">
        <v>2884</v>
      </c>
    </row>
    <row r="4172" spans="2:5">
      <c r="B4172" s="83">
        <v>215688</v>
      </c>
      <c r="C4172">
        <v>0.13</v>
      </c>
      <c r="D4172" s="84">
        <v>42996.75</v>
      </c>
      <c r="E4172" t="s">
        <v>2830</v>
      </c>
    </row>
    <row r="4173" spans="2:5">
      <c r="B4173" s="83">
        <v>10343</v>
      </c>
      <c r="C4173">
        <v>0.13</v>
      </c>
      <c r="D4173" s="84">
        <v>43503.345034722224</v>
      </c>
      <c r="E4173" t="s">
        <v>2649</v>
      </c>
    </row>
    <row r="4174" spans="2:5">
      <c r="B4174" s="83">
        <v>344652</v>
      </c>
      <c r="C4174">
        <v>0.13</v>
      </c>
      <c r="D4174" s="84">
        <v>43136.744305555556</v>
      </c>
      <c r="E4174" t="s">
        <v>2885</v>
      </c>
    </row>
    <row r="4175" spans="2:5">
      <c r="B4175" s="83">
        <v>98552</v>
      </c>
      <c r="C4175">
        <v>0.13</v>
      </c>
      <c r="D4175" s="84">
        <v>43261.39770833333</v>
      </c>
      <c r="E4175" t="s">
        <v>1523</v>
      </c>
    </row>
    <row r="4176" spans="2:5">
      <c r="B4176" s="83">
        <v>803164</v>
      </c>
      <c r="C4176">
        <v>0.13</v>
      </c>
      <c r="D4176" s="84">
        <v>43198.421157407407</v>
      </c>
      <c r="E4176" t="s">
        <v>2870</v>
      </c>
    </row>
    <row r="4177" spans="2:5">
      <c r="B4177" s="83">
        <v>137350</v>
      </c>
      <c r="C4177">
        <v>0.13</v>
      </c>
      <c r="D4177" s="84">
        <v>42975.756944444445</v>
      </c>
      <c r="E4177" t="s">
        <v>2886</v>
      </c>
    </row>
    <row r="4178" spans="2:5">
      <c r="B4178" s="83">
        <v>235714</v>
      </c>
      <c r="C4178">
        <v>0.13</v>
      </c>
      <c r="D4178" s="84">
        <v>43223.790833333333</v>
      </c>
      <c r="E4178" t="s">
        <v>2887</v>
      </c>
    </row>
    <row r="4179" spans="2:5">
      <c r="B4179" s="83">
        <v>338220</v>
      </c>
      <c r="C4179">
        <v>0.13</v>
      </c>
      <c r="D4179" s="84">
        <v>43150.694444444445</v>
      </c>
      <c r="E4179" t="s">
        <v>2247</v>
      </c>
    </row>
    <row r="4180" spans="2:5">
      <c r="B4180" s="83">
        <v>43465</v>
      </c>
      <c r="C4180">
        <v>0.13</v>
      </c>
      <c r="D4180" s="84">
        <v>43236.731122685182</v>
      </c>
      <c r="E4180" t="s">
        <v>1932</v>
      </c>
    </row>
    <row r="4181" spans="2:5">
      <c r="B4181" s="83">
        <v>95120</v>
      </c>
      <c r="C4181">
        <v>0.13</v>
      </c>
      <c r="D4181" s="84">
        <v>42823.875</v>
      </c>
      <c r="E4181" t="s">
        <v>2888</v>
      </c>
    </row>
    <row r="4182" spans="2:5">
      <c r="B4182" s="83">
        <v>1835050</v>
      </c>
      <c r="C4182">
        <v>0.13</v>
      </c>
      <c r="D4182" s="84">
        <v>43149.407997685186</v>
      </c>
      <c r="E4182" t="s">
        <v>2618</v>
      </c>
    </row>
    <row r="4183" spans="2:5">
      <c r="B4183" s="83">
        <v>211764</v>
      </c>
      <c r="C4183">
        <v>0.13</v>
      </c>
      <c r="D4183" s="84">
        <v>43432.753888888888</v>
      </c>
      <c r="E4183" t="s">
        <v>2854</v>
      </c>
    </row>
    <row r="4184" spans="2:5">
      <c r="B4184" s="83">
        <v>194800</v>
      </c>
      <c r="C4184">
        <v>0.13</v>
      </c>
      <c r="D4184" s="84">
        <v>43133.421585648146</v>
      </c>
      <c r="E4184" t="s">
        <v>2889</v>
      </c>
    </row>
    <row r="4185" spans="2:5">
      <c r="B4185" s="83">
        <v>175383</v>
      </c>
      <c r="C4185">
        <v>0.13</v>
      </c>
      <c r="D4185" s="84">
        <v>43390.625</v>
      </c>
      <c r="E4185" t="s">
        <v>2890</v>
      </c>
    </row>
    <row r="4186" spans="2:5">
      <c r="B4186" s="83">
        <v>1466618</v>
      </c>
      <c r="C4186">
        <v>0.13</v>
      </c>
      <c r="D4186" s="84">
        <v>43065.333333333336</v>
      </c>
      <c r="E4186" t="s">
        <v>2891</v>
      </c>
    </row>
    <row r="4187" spans="2:5">
      <c r="B4187" s="83">
        <v>750718</v>
      </c>
      <c r="C4187">
        <v>0.13</v>
      </c>
      <c r="D4187" s="84">
        <v>43171.6875</v>
      </c>
      <c r="E4187" t="s">
        <v>2892</v>
      </c>
    </row>
    <row r="4188" spans="2:5">
      <c r="B4188" s="83">
        <v>189100</v>
      </c>
      <c r="C4188">
        <v>0.13</v>
      </c>
      <c r="D4188" s="84">
        <v>43067.666666666664</v>
      </c>
      <c r="E4188" t="s">
        <v>2893</v>
      </c>
    </row>
    <row r="4189" spans="2:5">
      <c r="B4189" s="83">
        <v>15160</v>
      </c>
      <c r="C4189">
        <v>0.13</v>
      </c>
      <c r="D4189" s="84">
        <v>43022.345231481479</v>
      </c>
      <c r="E4189" t="s">
        <v>2420</v>
      </c>
    </row>
    <row r="4190" spans="2:5">
      <c r="B4190" s="83">
        <v>96860</v>
      </c>
      <c r="C4190">
        <v>0.13</v>
      </c>
      <c r="D4190" s="84">
        <v>43217.252581018518</v>
      </c>
      <c r="E4190" t="s">
        <v>1549</v>
      </c>
    </row>
    <row r="4191" spans="2:5">
      <c r="B4191" s="83">
        <v>10362</v>
      </c>
      <c r="C4191">
        <v>0.13</v>
      </c>
      <c r="D4191" s="84">
        <v>42987.344270833331</v>
      </c>
      <c r="E4191" t="s">
        <v>2420</v>
      </c>
    </row>
    <row r="4192" spans="2:5">
      <c r="B4192" s="83">
        <v>443364</v>
      </c>
      <c r="C4192">
        <v>0.13</v>
      </c>
      <c r="D4192" s="84">
        <v>43297.575613425928</v>
      </c>
      <c r="E4192" t="s">
        <v>2894</v>
      </c>
    </row>
    <row r="4193" spans="2:5">
      <c r="B4193" s="83">
        <v>236268</v>
      </c>
      <c r="C4193">
        <v>0.13</v>
      </c>
      <c r="D4193" s="84">
        <v>42765.712731481479</v>
      </c>
      <c r="E4193" t="s">
        <v>2895</v>
      </c>
    </row>
    <row r="4194" spans="2:5">
      <c r="B4194" s="83">
        <v>58894</v>
      </c>
      <c r="C4194">
        <v>0.13</v>
      </c>
      <c r="D4194" s="84">
        <v>43167.721655092595</v>
      </c>
      <c r="E4194" t="s">
        <v>2882</v>
      </c>
    </row>
    <row r="4195" spans="2:5">
      <c r="B4195" s="83">
        <v>98609</v>
      </c>
      <c r="C4195">
        <v>0.13</v>
      </c>
      <c r="D4195" s="84">
        <v>43260.397534722222</v>
      </c>
      <c r="E4195" t="s">
        <v>1523</v>
      </c>
    </row>
    <row r="4196" spans="2:5">
      <c r="B4196" s="83">
        <v>64806</v>
      </c>
      <c r="C4196">
        <v>0.13</v>
      </c>
      <c r="D4196" s="84">
        <v>42346.770995370367</v>
      </c>
      <c r="E4196" t="s">
        <v>2896</v>
      </c>
    </row>
    <row r="4197" spans="2:5">
      <c r="B4197" s="83">
        <v>11819</v>
      </c>
      <c r="C4197">
        <v>0.13</v>
      </c>
      <c r="D4197" s="84">
        <v>43102.345173611109</v>
      </c>
      <c r="E4197" t="s">
        <v>2420</v>
      </c>
    </row>
    <row r="4198" spans="2:5">
      <c r="B4198" s="83">
        <v>580211</v>
      </c>
      <c r="C4198">
        <v>0.13</v>
      </c>
      <c r="D4198" s="84">
        <v>43095.723703703705</v>
      </c>
      <c r="E4198" t="s">
        <v>2897</v>
      </c>
    </row>
    <row r="4199" spans="2:5">
      <c r="B4199" s="83">
        <v>730741</v>
      </c>
      <c r="C4199">
        <v>0.13</v>
      </c>
      <c r="D4199" s="84">
        <v>43129.762743055559</v>
      </c>
      <c r="E4199" t="s">
        <v>2898</v>
      </c>
    </row>
    <row r="4200" spans="2:5">
      <c r="B4200" s="83">
        <v>138373</v>
      </c>
      <c r="C4200">
        <v>0.13</v>
      </c>
      <c r="D4200" s="84">
        <v>43363.694340277776</v>
      </c>
      <c r="E4200" t="s">
        <v>2198</v>
      </c>
    </row>
    <row r="4201" spans="2:5">
      <c r="B4201" s="83">
        <v>11792</v>
      </c>
      <c r="C4201">
        <v>0.13</v>
      </c>
      <c r="D4201" s="84">
        <v>43379.351435185185</v>
      </c>
      <c r="E4201" t="s">
        <v>2585</v>
      </c>
    </row>
    <row r="4202" spans="2:5">
      <c r="B4202" s="83">
        <v>177076</v>
      </c>
      <c r="C4202">
        <v>0.13</v>
      </c>
      <c r="D4202" s="84">
        <v>42767.619988425926</v>
      </c>
      <c r="E4202" t="s">
        <v>2800</v>
      </c>
    </row>
    <row r="4203" spans="2:5">
      <c r="B4203" s="83">
        <v>194995</v>
      </c>
      <c r="C4203">
        <v>0.13</v>
      </c>
      <c r="D4203" s="84">
        <v>43140.415902777779</v>
      </c>
      <c r="E4203" t="s">
        <v>2899</v>
      </c>
    </row>
    <row r="4204" spans="2:5">
      <c r="B4204" s="83">
        <v>213964</v>
      </c>
      <c r="C4204">
        <v>0.13</v>
      </c>
      <c r="D4204" s="84">
        <v>43384.788252314815</v>
      </c>
      <c r="E4204" t="s">
        <v>2900</v>
      </c>
    </row>
    <row r="4205" spans="2:5">
      <c r="B4205" s="83">
        <v>214102</v>
      </c>
      <c r="C4205">
        <v>0.13</v>
      </c>
      <c r="D4205" s="84">
        <v>43234.785011574073</v>
      </c>
      <c r="E4205" t="s">
        <v>2901</v>
      </c>
    </row>
    <row r="4206" spans="2:5">
      <c r="B4206" s="83">
        <v>92620</v>
      </c>
      <c r="C4206">
        <v>0.13</v>
      </c>
      <c r="D4206" s="84">
        <v>42782.767361111109</v>
      </c>
      <c r="E4206" t="s">
        <v>2775</v>
      </c>
    </row>
    <row r="4207" spans="2:5">
      <c r="B4207" s="83">
        <v>68343</v>
      </c>
      <c r="C4207">
        <v>0.13</v>
      </c>
      <c r="D4207" s="84">
        <v>42980.40625</v>
      </c>
      <c r="E4207" t="s">
        <v>2902</v>
      </c>
    </row>
    <row r="4208" spans="2:5">
      <c r="B4208" s="83">
        <v>200604</v>
      </c>
      <c r="C4208">
        <v>0.13</v>
      </c>
      <c r="D4208" s="84">
        <v>42979.75</v>
      </c>
      <c r="E4208" t="s">
        <v>2903</v>
      </c>
    </row>
    <row r="4209" spans="2:5">
      <c r="B4209" s="83">
        <v>183386</v>
      </c>
      <c r="C4209">
        <v>0.13</v>
      </c>
      <c r="D4209" s="84">
        <v>43061.5</v>
      </c>
      <c r="E4209" t="s">
        <v>2779</v>
      </c>
    </row>
    <row r="4210" spans="2:5">
      <c r="B4210" s="83">
        <v>16938</v>
      </c>
      <c r="C4210">
        <v>0.13</v>
      </c>
      <c r="D4210" s="84">
        <v>43237.351435185185</v>
      </c>
      <c r="E4210" t="s">
        <v>2585</v>
      </c>
    </row>
    <row r="4211" spans="2:5">
      <c r="B4211" s="83">
        <v>207062</v>
      </c>
      <c r="C4211">
        <v>0.13</v>
      </c>
      <c r="D4211" s="84">
        <v>43528.749178240738</v>
      </c>
      <c r="E4211" t="s">
        <v>2904</v>
      </c>
    </row>
    <row r="4212" spans="2:5">
      <c r="B4212" s="83">
        <v>739715</v>
      </c>
      <c r="C4212">
        <v>0.13</v>
      </c>
      <c r="D4212" s="84">
        <v>43231.466296296298</v>
      </c>
      <c r="E4212" t="s">
        <v>2801</v>
      </c>
    </row>
    <row r="4213" spans="2:5">
      <c r="B4213" s="83">
        <v>594413</v>
      </c>
      <c r="C4213">
        <v>0.13</v>
      </c>
      <c r="D4213" s="84">
        <v>43132.666666666664</v>
      </c>
      <c r="E4213" t="s">
        <v>2905</v>
      </c>
    </row>
    <row r="4214" spans="2:5">
      <c r="B4214" s="83">
        <v>10902</v>
      </c>
      <c r="C4214">
        <v>0.13</v>
      </c>
      <c r="D4214" s="84">
        <v>43320.4216087963</v>
      </c>
      <c r="E4214" t="s">
        <v>2585</v>
      </c>
    </row>
    <row r="4215" spans="2:5">
      <c r="B4215" s="83">
        <v>199052</v>
      </c>
      <c r="C4215">
        <v>0.13</v>
      </c>
      <c r="D4215" s="84">
        <v>43179.854166666664</v>
      </c>
      <c r="E4215" t="s">
        <v>2906</v>
      </c>
    </row>
    <row r="4216" spans="2:5">
      <c r="B4216" s="83">
        <v>238939</v>
      </c>
      <c r="C4216">
        <v>0.13</v>
      </c>
      <c r="D4216" s="84">
        <v>42704.533020833333</v>
      </c>
      <c r="E4216" t="s">
        <v>2907</v>
      </c>
    </row>
    <row r="4217" spans="2:5">
      <c r="B4217" s="83">
        <v>156544</v>
      </c>
      <c r="C4217">
        <v>0.13</v>
      </c>
      <c r="D4217" s="84">
        <v>42752.510416666664</v>
      </c>
      <c r="E4217" t="s">
        <v>2908</v>
      </c>
    </row>
    <row r="4218" spans="2:5">
      <c r="B4218" s="83">
        <v>207448</v>
      </c>
      <c r="C4218">
        <v>0.13</v>
      </c>
      <c r="D4218" s="84">
        <v>43530.6875</v>
      </c>
      <c r="E4218" t="s">
        <v>2909</v>
      </c>
    </row>
    <row r="4219" spans="2:5">
      <c r="B4219" s="83">
        <v>22797</v>
      </c>
      <c r="C4219">
        <v>0.13</v>
      </c>
      <c r="D4219" s="84">
        <v>43179.787754629629</v>
      </c>
      <c r="E4219" t="s">
        <v>2910</v>
      </c>
    </row>
    <row r="4220" spans="2:5">
      <c r="B4220" s="83">
        <v>426016</v>
      </c>
      <c r="C4220">
        <v>0.13</v>
      </c>
      <c r="D4220" s="84">
        <v>42981.40625</v>
      </c>
      <c r="E4220" t="s">
        <v>2911</v>
      </c>
    </row>
    <row r="4221" spans="2:5">
      <c r="B4221" s="83">
        <v>146947</v>
      </c>
      <c r="C4221">
        <v>0.13</v>
      </c>
      <c r="D4221" s="84">
        <v>43266.398622685185</v>
      </c>
      <c r="E4221" t="s">
        <v>1523</v>
      </c>
    </row>
    <row r="4222" spans="2:5">
      <c r="B4222" s="83">
        <v>231925</v>
      </c>
      <c r="C4222">
        <v>0.13</v>
      </c>
      <c r="D4222" s="84">
        <v>43187.409826388888</v>
      </c>
      <c r="E4222" t="s">
        <v>796</v>
      </c>
    </row>
    <row r="4223" spans="2:5">
      <c r="B4223" s="83">
        <v>87518</v>
      </c>
      <c r="C4223">
        <v>0.13</v>
      </c>
      <c r="D4223" s="84">
        <v>43449.303240740737</v>
      </c>
      <c r="E4223" t="s">
        <v>2068</v>
      </c>
    </row>
    <row r="4224" spans="2:5">
      <c r="B4224" s="83">
        <v>1496836</v>
      </c>
      <c r="C4224">
        <v>0.13</v>
      </c>
      <c r="D4224" s="84">
        <v>43134.565462962964</v>
      </c>
      <c r="E4224" t="s">
        <v>2071</v>
      </c>
    </row>
    <row r="4225" spans="2:5">
      <c r="B4225" s="83">
        <v>210427</v>
      </c>
      <c r="C4225">
        <v>0.13</v>
      </c>
      <c r="D4225" s="84">
        <v>43521.708333333336</v>
      </c>
      <c r="E4225" t="s">
        <v>2912</v>
      </c>
    </row>
    <row r="4226" spans="2:5">
      <c r="B4226" s="83">
        <v>198050</v>
      </c>
      <c r="C4226">
        <v>0.13</v>
      </c>
      <c r="D4226" s="84">
        <v>43299.748611111114</v>
      </c>
      <c r="E4226" t="s">
        <v>2913</v>
      </c>
    </row>
    <row r="4227" spans="2:5">
      <c r="B4227" s="83">
        <v>49215</v>
      </c>
      <c r="C4227">
        <v>0.13</v>
      </c>
      <c r="D4227" s="84">
        <v>43278.250092592592</v>
      </c>
      <c r="E4227" t="s">
        <v>1936</v>
      </c>
    </row>
    <row r="4228" spans="2:5">
      <c r="B4228" s="83">
        <v>1156843</v>
      </c>
      <c r="C4228">
        <v>0.13</v>
      </c>
      <c r="D4228" s="84">
        <v>43194.784722222219</v>
      </c>
      <c r="E4228" t="s">
        <v>2914</v>
      </c>
    </row>
    <row r="4229" spans="2:5">
      <c r="B4229" s="83">
        <v>275240</v>
      </c>
      <c r="C4229">
        <v>0.13</v>
      </c>
      <c r="D4229" s="84">
        <v>43196.728344907409</v>
      </c>
      <c r="E4229" t="s">
        <v>2915</v>
      </c>
    </row>
    <row r="4230" spans="2:5">
      <c r="B4230" s="83">
        <v>735970</v>
      </c>
      <c r="C4230">
        <v>0.13</v>
      </c>
      <c r="D4230" s="84">
        <v>43144.748344907406</v>
      </c>
      <c r="E4230" t="s">
        <v>2916</v>
      </c>
    </row>
    <row r="4231" spans="2:5">
      <c r="B4231" s="83">
        <v>781081</v>
      </c>
      <c r="C4231">
        <v>0.13</v>
      </c>
      <c r="D4231" s="84">
        <v>43127.554907407408</v>
      </c>
      <c r="E4231" t="s">
        <v>2917</v>
      </c>
    </row>
    <row r="4232" spans="2:5">
      <c r="B4232" s="83">
        <v>117778</v>
      </c>
      <c r="C4232">
        <v>0.13</v>
      </c>
      <c r="D4232" s="84">
        <v>43202.770902777775</v>
      </c>
      <c r="E4232" t="s">
        <v>2918</v>
      </c>
    </row>
    <row r="4233" spans="2:5">
      <c r="B4233" s="83">
        <v>68287</v>
      </c>
      <c r="C4233">
        <v>0.13</v>
      </c>
      <c r="D4233" s="84">
        <v>42980.40625</v>
      </c>
      <c r="E4233" t="s">
        <v>2902</v>
      </c>
    </row>
    <row r="4234" spans="2:5">
      <c r="B4234" s="83">
        <v>851894</v>
      </c>
      <c r="C4234">
        <v>0.13</v>
      </c>
      <c r="D4234" s="84">
        <v>42992.729166666664</v>
      </c>
      <c r="E4234" t="s">
        <v>2919</v>
      </c>
    </row>
    <row r="4235" spans="2:5">
      <c r="B4235" s="83">
        <v>388954</v>
      </c>
      <c r="C4235">
        <v>0.13</v>
      </c>
      <c r="D4235" s="84">
        <v>43209.715277777781</v>
      </c>
      <c r="E4235" t="s">
        <v>2920</v>
      </c>
    </row>
    <row r="4236" spans="2:5">
      <c r="B4236" s="83">
        <v>200722</v>
      </c>
      <c r="C4236">
        <v>0.13</v>
      </c>
      <c r="D4236" s="84">
        <v>43130.650821759256</v>
      </c>
      <c r="E4236" t="s">
        <v>2921</v>
      </c>
    </row>
    <row r="4237" spans="2:5">
      <c r="B4237" s="83">
        <v>52372</v>
      </c>
      <c r="C4237">
        <v>0.13</v>
      </c>
      <c r="D4237" s="84">
        <v>43110.250092592592</v>
      </c>
      <c r="E4237" t="s">
        <v>2278</v>
      </c>
    </row>
    <row r="4238" spans="2:5">
      <c r="B4238" s="83">
        <v>15372</v>
      </c>
      <c r="C4238">
        <v>0.13</v>
      </c>
      <c r="D4238" s="84">
        <v>43437.345127314817</v>
      </c>
      <c r="E4238" t="s">
        <v>2649</v>
      </c>
    </row>
    <row r="4239" spans="2:5">
      <c r="B4239" s="83">
        <v>409742</v>
      </c>
      <c r="C4239">
        <v>0.13</v>
      </c>
      <c r="D4239" s="84">
        <v>43085.545520833337</v>
      </c>
      <c r="E4239" t="s">
        <v>2922</v>
      </c>
    </row>
    <row r="4240" spans="2:5">
      <c r="B4240" s="83">
        <v>1037954</v>
      </c>
      <c r="C4240">
        <v>0.13</v>
      </c>
      <c r="D4240" s="84">
        <v>43141.717060185183</v>
      </c>
      <c r="E4240" t="s">
        <v>2923</v>
      </c>
    </row>
    <row r="4241" spans="2:5">
      <c r="B4241" s="83">
        <v>1379114</v>
      </c>
      <c r="C4241">
        <v>0.13</v>
      </c>
      <c r="D4241" s="84">
        <v>43188.708333333336</v>
      </c>
      <c r="E4241" t="s">
        <v>2924</v>
      </c>
    </row>
    <row r="4242" spans="2:5">
      <c r="B4242" s="83">
        <v>181836</v>
      </c>
      <c r="C4242">
        <v>0.13</v>
      </c>
      <c r="D4242" s="84">
        <v>43461.729166666664</v>
      </c>
      <c r="E4242" t="s">
        <v>2925</v>
      </c>
    </row>
    <row r="4243" spans="2:5">
      <c r="B4243" s="83">
        <v>13263</v>
      </c>
      <c r="C4243">
        <v>0.13</v>
      </c>
      <c r="D4243" s="84">
        <v>42850.369490740741</v>
      </c>
      <c r="E4243" t="s">
        <v>2552</v>
      </c>
    </row>
    <row r="4244" spans="2:5">
      <c r="B4244" s="83">
        <v>185375</v>
      </c>
      <c r="C4244">
        <v>0.12</v>
      </c>
      <c r="D4244" s="84">
        <v>43168.356874999998</v>
      </c>
      <c r="E4244" t="s">
        <v>2926</v>
      </c>
    </row>
    <row r="4245" spans="2:5">
      <c r="B4245" t="s">
        <v>2927</v>
      </c>
    </row>
    <row r="4246" spans="2:5">
      <c r="B4246" t="s">
        <v>2928</v>
      </c>
    </row>
    <row r="4247" spans="2:5">
      <c r="B4247" t="s">
        <v>2929</v>
      </c>
    </row>
    <row r="4248" spans="2:5">
      <c r="B4248" s="83">
        <v>205118</v>
      </c>
      <c r="C4248">
        <v>0.12</v>
      </c>
      <c r="D4248" s="84">
        <v>43673.41920138889</v>
      </c>
      <c r="E4248" t="s">
        <v>2930</v>
      </c>
    </row>
    <row r="4249" spans="2:5">
      <c r="B4249" s="83">
        <v>35882</v>
      </c>
      <c r="C4249">
        <v>0.12</v>
      </c>
      <c r="D4249" s="84">
        <v>43132.732465277775</v>
      </c>
      <c r="E4249" t="s">
        <v>1018</v>
      </c>
    </row>
    <row r="4250" spans="2:5">
      <c r="B4250" s="83">
        <v>11485</v>
      </c>
      <c r="C4250">
        <v>0.12</v>
      </c>
      <c r="D4250" s="84">
        <v>42937.345219907409</v>
      </c>
      <c r="E4250" t="s">
        <v>2420</v>
      </c>
    </row>
    <row r="4251" spans="2:5">
      <c r="B4251" s="83">
        <v>38168</v>
      </c>
      <c r="C4251">
        <v>0.12</v>
      </c>
      <c r="D4251" s="84">
        <v>41976.479305555556</v>
      </c>
      <c r="E4251" t="s">
        <v>2014</v>
      </c>
    </row>
    <row r="4252" spans="2:5">
      <c r="B4252" s="83">
        <v>253622</v>
      </c>
      <c r="C4252">
        <v>0.12</v>
      </c>
      <c r="D4252" s="84">
        <v>43308.701388888891</v>
      </c>
      <c r="E4252" t="s">
        <v>169</v>
      </c>
    </row>
    <row r="4253" spans="2:5">
      <c r="B4253" s="83">
        <v>78119</v>
      </c>
      <c r="C4253">
        <v>0.12</v>
      </c>
      <c r="D4253" s="84">
        <v>43374.296307870369</v>
      </c>
      <c r="E4253" t="s">
        <v>2461</v>
      </c>
    </row>
    <row r="4254" spans="2:5">
      <c r="B4254" s="83">
        <v>96497</v>
      </c>
      <c r="C4254">
        <v>0.12</v>
      </c>
      <c r="D4254" s="84">
        <v>43302.418032407404</v>
      </c>
      <c r="E4254" t="s">
        <v>781</v>
      </c>
    </row>
    <row r="4255" spans="2:5">
      <c r="B4255" s="83">
        <v>297263</v>
      </c>
      <c r="C4255">
        <v>0.12</v>
      </c>
      <c r="D4255" s="84">
        <v>43630.75</v>
      </c>
      <c r="E4255" t="s">
        <v>2776</v>
      </c>
    </row>
    <row r="4256" spans="2:5">
      <c r="B4256" s="83">
        <v>36945</v>
      </c>
      <c r="C4256">
        <v>0.12</v>
      </c>
      <c r="D4256" s="84">
        <v>42866.346597222226</v>
      </c>
      <c r="E4256" t="s">
        <v>2420</v>
      </c>
    </row>
    <row r="4257" spans="2:5">
      <c r="B4257" s="83">
        <v>182763</v>
      </c>
      <c r="C4257">
        <v>0.12</v>
      </c>
      <c r="D4257" s="84">
        <v>42878.75</v>
      </c>
      <c r="E4257" t="s">
        <v>2931</v>
      </c>
    </row>
    <row r="4258" spans="2:5">
      <c r="B4258" s="83">
        <v>16402</v>
      </c>
      <c r="C4258">
        <v>0.12</v>
      </c>
      <c r="D4258" s="84">
        <v>42765.344664351855</v>
      </c>
      <c r="E4258" t="s">
        <v>2420</v>
      </c>
    </row>
    <row r="4259" spans="2:5">
      <c r="B4259" s="83">
        <v>361627</v>
      </c>
      <c r="C4259">
        <v>0.12</v>
      </c>
      <c r="D4259" s="84">
        <v>43176.398842592593</v>
      </c>
      <c r="E4259" t="s">
        <v>2230</v>
      </c>
    </row>
    <row r="4260" spans="2:5">
      <c r="B4260" s="83">
        <v>10384</v>
      </c>
      <c r="C4260">
        <v>0.12</v>
      </c>
      <c r="D4260" s="84">
        <v>43495.351469907408</v>
      </c>
      <c r="E4260" t="s">
        <v>2585</v>
      </c>
    </row>
    <row r="4261" spans="2:5">
      <c r="B4261" s="83">
        <v>90073</v>
      </c>
      <c r="C4261">
        <v>0.12</v>
      </c>
      <c r="D4261" s="84">
        <v>41599.691631944443</v>
      </c>
      <c r="E4261" t="s">
        <v>1585</v>
      </c>
    </row>
    <row r="4262" spans="2:5">
      <c r="B4262" s="83">
        <v>51373</v>
      </c>
      <c r="C4262">
        <v>0.12</v>
      </c>
      <c r="D4262" s="84">
        <v>43076.5859375</v>
      </c>
      <c r="E4262" t="s">
        <v>2932</v>
      </c>
    </row>
    <row r="4263" spans="2:5">
      <c r="B4263" s="83">
        <v>67663</v>
      </c>
      <c r="C4263">
        <v>0.12</v>
      </c>
      <c r="D4263" s="84">
        <v>43446.503692129627</v>
      </c>
      <c r="E4263" t="s">
        <v>218</v>
      </c>
    </row>
    <row r="4264" spans="2:5">
      <c r="B4264" s="83">
        <v>235986</v>
      </c>
      <c r="C4264">
        <v>0.12</v>
      </c>
      <c r="D4264" s="84">
        <v>42712.625</v>
      </c>
      <c r="E4264" t="s">
        <v>2933</v>
      </c>
    </row>
    <row r="4265" spans="2:5">
      <c r="B4265" s="83">
        <v>181027</v>
      </c>
      <c r="C4265">
        <v>0.12</v>
      </c>
      <c r="D4265" s="84">
        <v>43354.71361111111</v>
      </c>
      <c r="E4265" t="s">
        <v>2934</v>
      </c>
    </row>
    <row r="4266" spans="2:5">
      <c r="B4266" s="83">
        <v>1363642</v>
      </c>
      <c r="C4266">
        <v>0.12</v>
      </c>
      <c r="D4266" s="84">
        <v>43184.405706018515</v>
      </c>
      <c r="E4266" t="s">
        <v>2935</v>
      </c>
    </row>
    <row r="4267" spans="2:5">
      <c r="B4267" s="83">
        <v>199041</v>
      </c>
      <c r="C4267">
        <v>0.12</v>
      </c>
      <c r="D4267" s="84">
        <v>43493.760162037041</v>
      </c>
      <c r="E4267" t="s">
        <v>2904</v>
      </c>
    </row>
    <row r="4268" spans="2:5">
      <c r="B4268" s="83">
        <v>16988</v>
      </c>
      <c r="C4268">
        <v>0.12</v>
      </c>
      <c r="D4268" s="84">
        <v>43348.533483796295</v>
      </c>
      <c r="E4268" t="s">
        <v>218</v>
      </c>
    </row>
    <row r="4269" spans="2:5">
      <c r="B4269" s="83">
        <v>197675</v>
      </c>
      <c r="C4269">
        <v>0.12</v>
      </c>
      <c r="D4269" s="84">
        <v>43292.678287037037</v>
      </c>
      <c r="E4269" t="s">
        <v>2913</v>
      </c>
    </row>
    <row r="4270" spans="2:5">
      <c r="B4270" s="83">
        <v>203171</v>
      </c>
      <c r="C4270">
        <v>0.12</v>
      </c>
      <c r="D4270" s="84">
        <v>43091.356874999998</v>
      </c>
      <c r="E4270" t="s">
        <v>2936</v>
      </c>
    </row>
    <row r="4271" spans="2:5">
      <c r="B4271" s="83">
        <v>145125</v>
      </c>
      <c r="C4271">
        <v>0.12</v>
      </c>
      <c r="D4271" s="84">
        <v>43268.399050925924</v>
      </c>
      <c r="E4271" t="s">
        <v>1523</v>
      </c>
    </row>
    <row r="4272" spans="2:5">
      <c r="B4272" s="83">
        <v>988169</v>
      </c>
      <c r="C4272">
        <v>0.12</v>
      </c>
      <c r="D4272" s="84">
        <v>42932.375</v>
      </c>
      <c r="E4272" t="s">
        <v>2154</v>
      </c>
    </row>
    <row r="4273" spans="2:5">
      <c r="B4273" s="83">
        <v>74767</v>
      </c>
      <c r="C4273">
        <v>0.12</v>
      </c>
      <c r="D4273" s="84">
        <v>43123.684027777781</v>
      </c>
      <c r="E4273" t="s">
        <v>1946</v>
      </c>
    </row>
    <row r="4274" spans="2:5">
      <c r="B4274" s="83">
        <v>195698</v>
      </c>
      <c r="C4274">
        <v>0.12</v>
      </c>
      <c r="D4274" s="84">
        <v>43340.75</v>
      </c>
      <c r="E4274" t="s">
        <v>2937</v>
      </c>
    </row>
    <row r="4275" spans="2:5">
      <c r="B4275" s="83">
        <v>12119</v>
      </c>
      <c r="C4275">
        <v>0.12</v>
      </c>
      <c r="D4275" s="84">
        <v>43487.351539351854</v>
      </c>
      <c r="E4275" t="s">
        <v>2585</v>
      </c>
    </row>
    <row r="4276" spans="2:5">
      <c r="B4276" s="83">
        <v>20777</v>
      </c>
      <c r="C4276">
        <v>0.12</v>
      </c>
      <c r="D4276" s="84">
        <v>43325.557824074072</v>
      </c>
      <c r="E4276" t="s">
        <v>218</v>
      </c>
    </row>
    <row r="4277" spans="2:5">
      <c r="B4277" s="83">
        <v>183108</v>
      </c>
      <c r="C4277">
        <v>0.12</v>
      </c>
      <c r="D4277" s="84">
        <v>43201.571585648147</v>
      </c>
      <c r="E4277" t="s">
        <v>2938</v>
      </c>
    </row>
    <row r="4278" spans="2:5">
      <c r="B4278" s="83">
        <v>18182</v>
      </c>
      <c r="C4278">
        <v>0.12</v>
      </c>
      <c r="D4278" s="84">
        <v>42736.354305555556</v>
      </c>
      <c r="E4278" t="s">
        <v>2939</v>
      </c>
    </row>
    <row r="4279" spans="2:5">
      <c r="B4279" s="83">
        <v>13697</v>
      </c>
      <c r="C4279">
        <v>0.12</v>
      </c>
      <c r="D4279" s="84">
        <v>42955.351446759261</v>
      </c>
      <c r="E4279" t="s">
        <v>2552</v>
      </c>
    </row>
    <row r="4280" spans="2:5">
      <c r="B4280" s="83">
        <v>192401</v>
      </c>
      <c r="C4280">
        <v>0.12</v>
      </c>
      <c r="D4280" s="84">
        <v>42956.75</v>
      </c>
      <c r="E4280" t="s">
        <v>2940</v>
      </c>
    </row>
    <row r="4281" spans="2:5">
      <c r="B4281" s="83">
        <v>365955</v>
      </c>
      <c r="C4281">
        <v>0.12</v>
      </c>
      <c r="D4281" s="84">
        <v>43217.266805555555</v>
      </c>
      <c r="E4281" t="s">
        <v>1549</v>
      </c>
    </row>
    <row r="4282" spans="2:5">
      <c r="B4282" s="83">
        <v>924043</v>
      </c>
      <c r="C4282">
        <v>0.12</v>
      </c>
      <c r="D4282" s="84">
        <v>43191.401250000003</v>
      </c>
      <c r="E4282" t="s">
        <v>1320</v>
      </c>
    </row>
    <row r="4283" spans="2:5">
      <c r="B4283" s="83">
        <v>190754</v>
      </c>
      <c r="C4283">
        <v>0.12</v>
      </c>
      <c r="D4283" s="84">
        <v>43313.608055555553</v>
      </c>
      <c r="E4283" t="s">
        <v>2941</v>
      </c>
    </row>
    <row r="4284" spans="2:5">
      <c r="B4284" s="83">
        <v>769121</v>
      </c>
      <c r="C4284">
        <v>0.12</v>
      </c>
      <c r="D4284" s="84">
        <v>42802.8125</v>
      </c>
      <c r="E4284" t="s">
        <v>2942</v>
      </c>
    </row>
    <row r="4285" spans="2:5">
      <c r="B4285" s="83">
        <v>686752</v>
      </c>
      <c r="C4285">
        <v>0.12</v>
      </c>
      <c r="D4285" s="84">
        <v>43179.511122685188</v>
      </c>
      <c r="E4285" t="s">
        <v>1205</v>
      </c>
    </row>
    <row r="4286" spans="2:5">
      <c r="B4286" s="83">
        <v>351595</v>
      </c>
      <c r="C4286">
        <v>0.12</v>
      </c>
      <c r="D4286" s="84">
        <v>43430.441111111111</v>
      </c>
      <c r="E4286" t="s">
        <v>2691</v>
      </c>
    </row>
    <row r="4287" spans="2:5">
      <c r="B4287" s="83">
        <v>362165</v>
      </c>
      <c r="C4287">
        <v>0.12</v>
      </c>
      <c r="D4287" s="84">
        <v>43649.496006944442</v>
      </c>
      <c r="E4287" t="s">
        <v>238</v>
      </c>
    </row>
    <row r="4288" spans="2:5">
      <c r="B4288" s="83">
        <v>210787</v>
      </c>
      <c r="C4288">
        <v>0.12</v>
      </c>
      <c r="D4288" s="84">
        <v>43451.739583333336</v>
      </c>
      <c r="E4288" t="s">
        <v>2943</v>
      </c>
    </row>
    <row r="4289" spans="2:5">
      <c r="B4289" s="83">
        <v>191414</v>
      </c>
      <c r="C4289">
        <v>0.12</v>
      </c>
      <c r="D4289" s="84">
        <v>42992.75</v>
      </c>
      <c r="E4289" t="s">
        <v>2740</v>
      </c>
    </row>
    <row r="4290" spans="2:5">
      <c r="B4290" s="83">
        <v>27422</v>
      </c>
      <c r="C4290">
        <v>0.12</v>
      </c>
      <c r="D4290" s="84">
        <v>43184.346041666664</v>
      </c>
      <c r="E4290" t="s">
        <v>2649</v>
      </c>
    </row>
    <row r="4291" spans="2:5">
      <c r="B4291" s="83">
        <v>196900</v>
      </c>
      <c r="C4291">
        <v>0.12</v>
      </c>
      <c r="D4291" s="84">
        <v>42795.697256944448</v>
      </c>
      <c r="E4291" t="s">
        <v>2944</v>
      </c>
    </row>
    <row r="4292" spans="2:5">
      <c r="B4292" s="83">
        <v>10862</v>
      </c>
      <c r="C4292">
        <v>0.12</v>
      </c>
      <c r="D4292" s="84">
        <v>43328.351284722223</v>
      </c>
      <c r="E4292" t="s">
        <v>2649</v>
      </c>
    </row>
    <row r="4293" spans="2:5">
      <c r="B4293" s="83">
        <v>905016</v>
      </c>
      <c r="C4293">
        <v>0.12</v>
      </c>
      <c r="D4293" s="84">
        <v>43338.404317129629</v>
      </c>
      <c r="E4293" t="s">
        <v>2834</v>
      </c>
    </row>
    <row r="4294" spans="2:5">
      <c r="B4294" s="83">
        <v>344554</v>
      </c>
      <c r="C4294">
        <v>0.12</v>
      </c>
      <c r="D4294" s="84">
        <v>43136.742881944447</v>
      </c>
      <c r="E4294" t="s">
        <v>2945</v>
      </c>
    </row>
    <row r="4295" spans="2:5">
      <c r="B4295" s="83">
        <v>344126</v>
      </c>
      <c r="C4295">
        <v>0.12</v>
      </c>
      <c r="D4295" s="84">
        <v>42962.416666666664</v>
      </c>
      <c r="E4295" t="s">
        <v>1687</v>
      </c>
    </row>
    <row r="4296" spans="2:5">
      <c r="B4296" s="83">
        <v>22312</v>
      </c>
      <c r="C4296">
        <v>0.12</v>
      </c>
      <c r="D4296" s="84">
        <v>43397.572187500002</v>
      </c>
      <c r="E4296" t="s">
        <v>218</v>
      </c>
    </row>
    <row r="4297" spans="2:5">
      <c r="B4297" s="83">
        <v>400903</v>
      </c>
      <c r="C4297">
        <v>0.12</v>
      </c>
      <c r="D4297" s="84">
        <v>41647.58761574074</v>
      </c>
      <c r="E4297" t="s">
        <v>1298</v>
      </c>
    </row>
    <row r="4298" spans="2:5">
      <c r="B4298" s="83">
        <v>1630429</v>
      </c>
      <c r="C4298">
        <v>0.12</v>
      </c>
      <c r="D4298" s="84">
        <v>43345.414143518516</v>
      </c>
      <c r="E4298" t="s">
        <v>2946</v>
      </c>
    </row>
    <row r="4299" spans="2:5">
      <c r="B4299" s="83">
        <v>92566</v>
      </c>
      <c r="C4299">
        <v>0.12</v>
      </c>
      <c r="D4299" s="84">
        <v>42782.760416666664</v>
      </c>
      <c r="E4299" t="s">
        <v>2775</v>
      </c>
    </row>
    <row r="4300" spans="2:5">
      <c r="B4300" s="83">
        <v>1644144</v>
      </c>
      <c r="C4300">
        <v>0.12</v>
      </c>
      <c r="D4300" s="84">
        <v>43525.560960648145</v>
      </c>
      <c r="E4300" t="s">
        <v>2947</v>
      </c>
    </row>
    <row r="4301" spans="2:5">
      <c r="B4301" s="83">
        <v>43344</v>
      </c>
      <c r="C4301">
        <v>0.12</v>
      </c>
      <c r="D4301" s="84">
        <v>43328.54283564815</v>
      </c>
      <c r="E4301" t="s">
        <v>218</v>
      </c>
    </row>
    <row r="4302" spans="2:5">
      <c r="B4302" s="83">
        <v>14056</v>
      </c>
      <c r="C4302">
        <v>0.12</v>
      </c>
      <c r="D4302" s="84">
        <v>43115.345335648148</v>
      </c>
      <c r="E4302" t="s">
        <v>2420</v>
      </c>
    </row>
    <row r="4303" spans="2:5">
      <c r="B4303" s="83">
        <v>87164</v>
      </c>
      <c r="C4303">
        <v>0.12</v>
      </c>
      <c r="D4303" s="84">
        <v>43458.30263888889</v>
      </c>
      <c r="E4303" t="s">
        <v>1997</v>
      </c>
    </row>
    <row r="4304" spans="2:5">
      <c r="B4304" s="83">
        <v>194929</v>
      </c>
      <c r="C4304">
        <v>0.12</v>
      </c>
      <c r="D4304" s="84">
        <v>43012.8125</v>
      </c>
      <c r="E4304" t="s">
        <v>2740</v>
      </c>
    </row>
    <row r="4305" spans="2:5">
      <c r="B4305" s="83">
        <v>1646451</v>
      </c>
      <c r="C4305">
        <v>0.12</v>
      </c>
      <c r="D4305" s="84">
        <v>43331.415462962963</v>
      </c>
      <c r="E4305" t="s">
        <v>2948</v>
      </c>
    </row>
    <row r="4306" spans="2:5">
      <c r="B4306" s="83">
        <v>201482</v>
      </c>
      <c r="C4306">
        <v>0.12</v>
      </c>
      <c r="D4306" s="84">
        <v>42718.736111111109</v>
      </c>
      <c r="E4306" t="s">
        <v>2949</v>
      </c>
    </row>
    <row r="4307" spans="2:5">
      <c r="B4307" s="83">
        <v>113280</v>
      </c>
      <c r="C4307">
        <v>0.12</v>
      </c>
      <c r="D4307" s="84">
        <v>43083.5</v>
      </c>
      <c r="E4307" t="s">
        <v>2752</v>
      </c>
    </row>
    <row r="4308" spans="2:5">
      <c r="B4308" s="83">
        <v>11798</v>
      </c>
      <c r="C4308">
        <v>0.12</v>
      </c>
      <c r="D4308" s="84">
        <v>43251.344768518517</v>
      </c>
      <c r="E4308" t="s">
        <v>2649</v>
      </c>
    </row>
    <row r="4309" spans="2:5">
      <c r="B4309" s="83">
        <v>391942</v>
      </c>
      <c r="C4309">
        <v>0.12</v>
      </c>
      <c r="D4309" s="84">
        <v>43656.474780092591</v>
      </c>
      <c r="E4309" t="s">
        <v>231</v>
      </c>
    </row>
    <row r="4310" spans="2:5">
      <c r="B4310" s="83">
        <v>1635560</v>
      </c>
      <c r="C4310">
        <v>0.12</v>
      </c>
      <c r="D4310" s="84">
        <v>43038.483310185184</v>
      </c>
      <c r="E4310" t="s">
        <v>2950</v>
      </c>
    </row>
    <row r="4311" spans="2:5">
      <c r="B4311" s="83">
        <v>221875</v>
      </c>
      <c r="C4311">
        <v>0.12</v>
      </c>
      <c r="D4311" s="84">
        <v>43249.66542824074</v>
      </c>
      <c r="E4311" t="s">
        <v>2951</v>
      </c>
    </row>
    <row r="4312" spans="2:5">
      <c r="B4312" s="83">
        <v>18247</v>
      </c>
      <c r="C4312">
        <v>0.12</v>
      </c>
      <c r="D4312" s="84">
        <v>42733.358437499999</v>
      </c>
      <c r="E4312" t="s">
        <v>2952</v>
      </c>
    </row>
    <row r="4313" spans="2:5">
      <c r="B4313" s="83">
        <v>223951</v>
      </c>
      <c r="C4313">
        <v>0.12</v>
      </c>
      <c r="D4313" s="84">
        <v>43349.64130787037</v>
      </c>
      <c r="E4313" t="s">
        <v>2953</v>
      </c>
    </row>
    <row r="4314" spans="2:5">
      <c r="B4314" s="83">
        <v>72098</v>
      </c>
      <c r="C4314">
        <v>0.12</v>
      </c>
      <c r="D4314" s="84">
        <v>43097.507604166669</v>
      </c>
      <c r="E4314" t="s">
        <v>218</v>
      </c>
    </row>
    <row r="4315" spans="2:5">
      <c r="B4315" s="83">
        <v>94203</v>
      </c>
      <c r="C4315">
        <v>0.12</v>
      </c>
      <c r="D4315" s="84">
        <v>42832.760416666664</v>
      </c>
      <c r="E4315" t="s">
        <v>2775</v>
      </c>
    </row>
    <row r="4316" spans="2:5">
      <c r="B4316" s="83">
        <v>113504</v>
      </c>
      <c r="C4316">
        <v>0.12</v>
      </c>
      <c r="D4316" s="84">
        <v>42857.625</v>
      </c>
      <c r="E4316" t="s">
        <v>2860</v>
      </c>
    </row>
    <row r="4317" spans="2:5">
      <c r="B4317" s="83">
        <v>29401</v>
      </c>
      <c r="C4317">
        <v>0.12</v>
      </c>
      <c r="D4317" s="84">
        <v>43150.670138888891</v>
      </c>
      <c r="E4317" t="s">
        <v>2247</v>
      </c>
    </row>
    <row r="4318" spans="2:5">
      <c r="B4318" s="83">
        <v>15339</v>
      </c>
      <c r="C4318">
        <v>0.12</v>
      </c>
      <c r="D4318" s="84">
        <v>43340.402766203704</v>
      </c>
      <c r="E4318" t="s">
        <v>2649</v>
      </c>
    </row>
    <row r="4319" spans="2:5">
      <c r="B4319" s="83">
        <v>11749</v>
      </c>
      <c r="C4319">
        <v>0.12</v>
      </c>
      <c r="D4319" s="84">
        <v>43387.355069444442</v>
      </c>
      <c r="E4319" t="s">
        <v>2649</v>
      </c>
    </row>
    <row r="4320" spans="2:5">
      <c r="B4320" s="83">
        <v>181911</v>
      </c>
      <c r="C4320">
        <v>0.12</v>
      </c>
      <c r="D4320" s="84">
        <v>42732.708333333336</v>
      </c>
      <c r="E4320" t="s">
        <v>2954</v>
      </c>
    </row>
    <row r="4321" spans="2:5">
      <c r="B4321" s="83">
        <v>34069</v>
      </c>
      <c r="C4321">
        <v>0.12</v>
      </c>
      <c r="D4321" s="84">
        <v>42991.805555555555</v>
      </c>
      <c r="E4321" t="s">
        <v>1327</v>
      </c>
    </row>
    <row r="4322" spans="2:5">
      <c r="B4322" s="83">
        <v>288678</v>
      </c>
      <c r="C4322">
        <v>0.12</v>
      </c>
      <c r="D4322" s="84">
        <v>43029.520833333336</v>
      </c>
      <c r="E4322" t="s">
        <v>2688</v>
      </c>
    </row>
    <row r="4323" spans="2:5">
      <c r="B4323" s="83">
        <v>45478</v>
      </c>
      <c r="C4323">
        <v>0.12</v>
      </c>
      <c r="D4323" s="84">
        <v>43581.292407407411</v>
      </c>
      <c r="E4323" t="s">
        <v>2053</v>
      </c>
    </row>
    <row r="4324" spans="2:5">
      <c r="B4324" s="83">
        <v>103711</v>
      </c>
      <c r="C4324">
        <v>0.12</v>
      </c>
      <c r="D4324" s="84">
        <v>42928.786527777775</v>
      </c>
      <c r="E4324" t="s">
        <v>2775</v>
      </c>
    </row>
    <row r="4325" spans="2:5">
      <c r="B4325" s="83">
        <v>191604</v>
      </c>
      <c r="C4325">
        <v>0.12</v>
      </c>
      <c r="D4325" s="84">
        <v>42933.553055555552</v>
      </c>
      <c r="E4325" t="s">
        <v>2955</v>
      </c>
    </row>
    <row r="4326" spans="2:5">
      <c r="B4326" s="83">
        <v>767192</v>
      </c>
      <c r="C4326">
        <v>0.12</v>
      </c>
      <c r="D4326" s="84">
        <v>43427.377199074072</v>
      </c>
      <c r="E4326" t="s">
        <v>2956</v>
      </c>
    </row>
    <row r="4327" spans="2:5">
      <c r="B4327" s="83">
        <v>29538</v>
      </c>
      <c r="C4327">
        <v>0.12</v>
      </c>
      <c r="D4327" s="84">
        <v>42718.346643518518</v>
      </c>
      <c r="E4327" t="s">
        <v>2420</v>
      </c>
    </row>
    <row r="4328" spans="2:5">
      <c r="B4328" s="83">
        <v>1514577</v>
      </c>
      <c r="C4328">
        <v>0.12</v>
      </c>
      <c r="D4328" s="84">
        <v>43092.556620370371</v>
      </c>
      <c r="E4328" t="s">
        <v>2957</v>
      </c>
    </row>
    <row r="4329" spans="2:5">
      <c r="B4329" s="83">
        <v>189699</v>
      </c>
      <c r="C4329">
        <v>0.12</v>
      </c>
      <c r="D4329" s="84">
        <v>43089.625</v>
      </c>
      <c r="E4329" t="s">
        <v>2958</v>
      </c>
    </row>
    <row r="4330" spans="2:5">
      <c r="B4330" s="83">
        <v>303898</v>
      </c>
      <c r="C4330">
        <v>0.12</v>
      </c>
      <c r="D4330" s="84">
        <v>43731.719155092593</v>
      </c>
      <c r="E4330" t="s">
        <v>2959</v>
      </c>
    </row>
    <row r="4331" spans="2:5">
      <c r="B4331" s="83">
        <v>101465</v>
      </c>
      <c r="C4331">
        <v>0.12</v>
      </c>
      <c r="D4331" s="84">
        <v>43006.729166666664</v>
      </c>
      <c r="E4331" t="s">
        <v>2960</v>
      </c>
    </row>
    <row r="4332" spans="2:5">
      <c r="B4332" s="83">
        <v>189025</v>
      </c>
      <c r="C4332">
        <v>0.12</v>
      </c>
      <c r="D4332" s="84">
        <v>43088.77238425926</v>
      </c>
      <c r="E4332" t="s">
        <v>2961</v>
      </c>
    </row>
    <row r="4333" spans="2:5">
      <c r="B4333" s="83">
        <v>1481482</v>
      </c>
      <c r="C4333">
        <v>0.12</v>
      </c>
      <c r="D4333" s="84">
        <v>43261.411273148151</v>
      </c>
      <c r="E4333" t="s">
        <v>2368</v>
      </c>
    </row>
    <row r="4334" spans="2:5">
      <c r="B4334" s="83">
        <v>19897</v>
      </c>
      <c r="C4334">
        <v>0.12</v>
      </c>
      <c r="D4334" s="84">
        <v>42707.345462962963</v>
      </c>
      <c r="E4334" t="s">
        <v>2420</v>
      </c>
    </row>
    <row r="4335" spans="2:5">
      <c r="B4335" s="83">
        <v>20347</v>
      </c>
      <c r="C4335">
        <v>0.12</v>
      </c>
      <c r="D4335" s="84">
        <v>43238.361932870372</v>
      </c>
      <c r="E4335" t="s">
        <v>2585</v>
      </c>
    </row>
    <row r="4336" spans="2:5">
      <c r="B4336" s="83">
        <v>499137</v>
      </c>
      <c r="C4336">
        <v>0.12</v>
      </c>
      <c r="D4336" s="84">
        <v>43113.400578703702</v>
      </c>
      <c r="E4336" t="s">
        <v>2962</v>
      </c>
    </row>
    <row r="4337" spans="2:5">
      <c r="B4337" s="83">
        <v>13236</v>
      </c>
      <c r="C4337">
        <v>0.12</v>
      </c>
      <c r="D4337" s="84">
        <v>42858.344375000001</v>
      </c>
      <c r="E4337" t="s">
        <v>2420</v>
      </c>
    </row>
    <row r="4338" spans="2:5">
      <c r="B4338" s="83">
        <v>197399</v>
      </c>
      <c r="C4338">
        <v>0.12</v>
      </c>
      <c r="D4338" s="84">
        <v>42935.75</v>
      </c>
      <c r="E4338" t="s">
        <v>2963</v>
      </c>
    </row>
    <row r="4339" spans="2:5">
      <c r="B4339" s="83">
        <v>177194</v>
      </c>
      <c r="C4339">
        <v>0.12</v>
      </c>
      <c r="D4339" s="84">
        <v>43389.607638888891</v>
      </c>
      <c r="E4339" t="s">
        <v>2964</v>
      </c>
    </row>
    <row r="4340" spans="2:5">
      <c r="B4340" s="83">
        <v>184814</v>
      </c>
      <c r="C4340">
        <v>0.12</v>
      </c>
      <c r="D4340" s="84">
        <v>43053.791666666664</v>
      </c>
      <c r="E4340" t="s">
        <v>2961</v>
      </c>
    </row>
    <row r="4341" spans="2:5">
      <c r="B4341" s="83">
        <v>30608</v>
      </c>
      <c r="C4341">
        <v>0.12</v>
      </c>
      <c r="D4341" s="84">
        <v>43180.551145833335</v>
      </c>
      <c r="E4341" t="s">
        <v>731</v>
      </c>
    </row>
    <row r="4342" spans="2:5">
      <c r="B4342" s="83">
        <v>1475672</v>
      </c>
      <c r="C4342">
        <v>0.12</v>
      </c>
      <c r="D4342" s="84">
        <v>43254.408993055556</v>
      </c>
      <c r="E4342" t="s">
        <v>2368</v>
      </c>
    </row>
    <row r="4343" spans="2:5">
      <c r="B4343" s="83">
        <v>74929</v>
      </c>
      <c r="C4343">
        <v>0.12</v>
      </c>
      <c r="D4343" s="84">
        <v>43116.503472222219</v>
      </c>
      <c r="E4343" t="s">
        <v>1998</v>
      </c>
    </row>
    <row r="4344" spans="2:5">
      <c r="B4344" s="83">
        <v>232985</v>
      </c>
      <c r="C4344">
        <v>0.12</v>
      </c>
      <c r="D4344" s="84">
        <v>43129.620706018519</v>
      </c>
      <c r="E4344" t="s">
        <v>2933</v>
      </c>
    </row>
    <row r="4345" spans="2:5">
      <c r="B4345" s="83">
        <v>194866</v>
      </c>
      <c r="C4345">
        <v>0.12</v>
      </c>
      <c r="D4345" s="84">
        <v>43381.776909722219</v>
      </c>
      <c r="E4345" t="s">
        <v>2839</v>
      </c>
    </row>
    <row r="4346" spans="2:5">
      <c r="B4346" s="83">
        <v>11493</v>
      </c>
      <c r="C4346">
        <v>0.12</v>
      </c>
      <c r="D4346" s="84">
        <v>42929.351481481484</v>
      </c>
      <c r="E4346" t="s">
        <v>2552</v>
      </c>
    </row>
    <row r="4347" spans="2:5">
      <c r="B4347" s="83">
        <v>1102880</v>
      </c>
      <c r="C4347">
        <v>0.12</v>
      </c>
      <c r="D4347" s="84">
        <v>43147.460266203707</v>
      </c>
      <c r="E4347" t="s">
        <v>2965</v>
      </c>
    </row>
    <row r="4348" spans="2:5">
      <c r="B4348" s="83">
        <v>103691</v>
      </c>
      <c r="C4348">
        <v>0.12</v>
      </c>
      <c r="D4348" s="84">
        <v>42928.786724537036</v>
      </c>
      <c r="E4348" t="s">
        <v>2775</v>
      </c>
    </row>
    <row r="4349" spans="2:5">
      <c r="B4349" s="83">
        <v>205565</v>
      </c>
      <c r="C4349">
        <v>0.12</v>
      </c>
      <c r="D4349" s="84">
        <v>43438.729166666664</v>
      </c>
      <c r="E4349" t="s">
        <v>2776</v>
      </c>
    </row>
    <row r="4350" spans="2:5">
      <c r="B4350" s="83">
        <v>1521912</v>
      </c>
      <c r="C4350">
        <v>0.12</v>
      </c>
      <c r="D4350" s="84">
        <v>43035.782141203701</v>
      </c>
      <c r="E4350" t="s">
        <v>2966</v>
      </c>
    </row>
    <row r="4351" spans="2:5">
      <c r="B4351" s="83">
        <v>14083</v>
      </c>
      <c r="C4351">
        <v>0.12</v>
      </c>
      <c r="D4351" s="84">
        <v>42773.34474537037</v>
      </c>
      <c r="E4351" t="s">
        <v>2420</v>
      </c>
    </row>
    <row r="4352" spans="2:5">
      <c r="B4352" s="83">
        <v>196857</v>
      </c>
      <c r="C4352">
        <v>0.12</v>
      </c>
      <c r="D4352" s="84">
        <v>43395.784618055557</v>
      </c>
      <c r="E4352" t="s">
        <v>2967</v>
      </c>
    </row>
    <row r="4353" spans="2:5">
      <c r="B4353" s="83">
        <v>191116</v>
      </c>
      <c r="C4353">
        <v>0.12</v>
      </c>
      <c r="D4353" s="84">
        <v>43253.440185185187</v>
      </c>
      <c r="E4353" t="s">
        <v>2968</v>
      </c>
    </row>
    <row r="4354" spans="2:5">
      <c r="B4354" s="83">
        <v>95337</v>
      </c>
      <c r="C4354">
        <v>0.12</v>
      </c>
      <c r="D4354" s="84">
        <v>43220.752372685187</v>
      </c>
      <c r="E4354" t="s">
        <v>2969</v>
      </c>
    </row>
    <row r="4355" spans="2:5">
      <c r="B4355" s="83">
        <v>19141</v>
      </c>
      <c r="C4355">
        <v>0.12</v>
      </c>
      <c r="D4355" s="84">
        <v>43159.551585648151</v>
      </c>
      <c r="E4355" t="s">
        <v>218</v>
      </c>
    </row>
    <row r="4356" spans="2:5">
      <c r="B4356" s="83">
        <v>17583</v>
      </c>
      <c r="C4356">
        <v>0.12</v>
      </c>
      <c r="D4356" s="84">
        <v>43282.352222222224</v>
      </c>
      <c r="E4356" t="s">
        <v>2585</v>
      </c>
    </row>
    <row r="4357" spans="2:5">
      <c r="B4357" s="83">
        <v>187541</v>
      </c>
      <c r="C4357">
        <v>0.12</v>
      </c>
      <c r="D4357" s="84">
        <v>42899.770833333336</v>
      </c>
      <c r="E4357" t="s">
        <v>2970</v>
      </c>
    </row>
    <row r="4358" spans="2:5">
      <c r="B4358" s="83">
        <v>146389</v>
      </c>
      <c r="C4358">
        <v>0.12</v>
      </c>
      <c r="D4358" s="84">
        <v>43267.398958333331</v>
      </c>
      <c r="E4358" t="s">
        <v>1523</v>
      </c>
    </row>
    <row r="4359" spans="2:5">
      <c r="B4359" s="83">
        <v>91125</v>
      </c>
      <c r="C4359">
        <v>0.12</v>
      </c>
      <c r="D4359" s="84">
        <v>43142.667175925926</v>
      </c>
      <c r="E4359" t="s">
        <v>2971</v>
      </c>
    </row>
    <row r="4360" spans="2:5">
      <c r="B4360" s="83">
        <v>10015</v>
      </c>
      <c r="C4360">
        <v>0.12</v>
      </c>
      <c r="D4360" s="84">
        <v>43168.351446759261</v>
      </c>
      <c r="E4360" t="s">
        <v>2552</v>
      </c>
    </row>
    <row r="4361" spans="2:5">
      <c r="B4361" s="83">
        <v>16753</v>
      </c>
      <c r="C4361">
        <v>0.12</v>
      </c>
      <c r="D4361" s="84">
        <v>43098.38621527778</v>
      </c>
      <c r="E4361" t="s">
        <v>2952</v>
      </c>
    </row>
    <row r="4362" spans="2:5">
      <c r="B4362" s="83">
        <v>203355</v>
      </c>
      <c r="C4362">
        <v>0.12</v>
      </c>
      <c r="D4362" s="84">
        <v>43187.791666666664</v>
      </c>
      <c r="E4362" t="s">
        <v>2972</v>
      </c>
    </row>
    <row r="4363" spans="2:5">
      <c r="B4363" s="83">
        <v>185559</v>
      </c>
      <c r="C4363">
        <v>0.12</v>
      </c>
      <c r="D4363" s="84">
        <v>43075.708333333336</v>
      </c>
      <c r="E4363" t="s">
        <v>851</v>
      </c>
    </row>
    <row r="4364" spans="2:5">
      <c r="B4364" s="83">
        <v>68302</v>
      </c>
      <c r="C4364">
        <v>0.12</v>
      </c>
      <c r="D4364" s="84">
        <v>43116.711018518516</v>
      </c>
      <c r="E4364" t="s">
        <v>2973</v>
      </c>
    </row>
    <row r="4365" spans="2:5">
      <c r="B4365" s="83">
        <v>122437</v>
      </c>
      <c r="C4365">
        <v>0.12</v>
      </c>
      <c r="D4365" s="84">
        <v>43431.73877314815</v>
      </c>
      <c r="E4365" t="s">
        <v>2974</v>
      </c>
    </row>
    <row r="4366" spans="2:5">
      <c r="B4366" s="83">
        <v>12499</v>
      </c>
      <c r="C4366">
        <v>0.12</v>
      </c>
      <c r="D4366" s="84">
        <v>43480.418634259258</v>
      </c>
      <c r="E4366" t="s">
        <v>2649</v>
      </c>
    </row>
    <row r="4367" spans="2:5">
      <c r="B4367" s="83">
        <v>197936</v>
      </c>
      <c r="C4367">
        <v>0.12</v>
      </c>
      <c r="D4367" s="84">
        <v>43005.791666666664</v>
      </c>
      <c r="E4367" t="s">
        <v>2975</v>
      </c>
    </row>
    <row r="4368" spans="2:5">
      <c r="B4368" s="83">
        <v>147004</v>
      </c>
      <c r="C4368">
        <v>0.12</v>
      </c>
      <c r="D4368" s="84">
        <v>43206.685543981483</v>
      </c>
      <c r="E4368" t="s">
        <v>2815</v>
      </c>
    </row>
    <row r="4369" spans="2:5">
      <c r="B4369" s="83">
        <v>238530</v>
      </c>
      <c r="C4369">
        <v>0.12</v>
      </c>
      <c r="D4369" s="84">
        <v>42739.498888888891</v>
      </c>
      <c r="E4369" t="s">
        <v>2196</v>
      </c>
    </row>
    <row r="4370" spans="2:5">
      <c r="B4370" s="83">
        <v>248435</v>
      </c>
      <c r="C4370">
        <v>0.12</v>
      </c>
      <c r="D4370" s="84">
        <v>43619.729386574072</v>
      </c>
      <c r="E4370" t="s">
        <v>2976</v>
      </c>
    </row>
    <row r="4371" spans="2:5">
      <c r="B4371" s="83">
        <v>77106</v>
      </c>
      <c r="C4371">
        <v>0.12</v>
      </c>
      <c r="D4371" s="84">
        <v>43157.505902777775</v>
      </c>
      <c r="E4371" t="s">
        <v>218</v>
      </c>
    </row>
    <row r="4372" spans="2:5">
      <c r="B4372" s="83">
        <v>1479834</v>
      </c>
      <c r="C4372">
        <v>0.12</v>
      </c>
      <c r="D4372" s="84">
        <v>43506.429988425924</v>
      </c>
      <c r="E4372" t="s">
        <v>2977</v>
      </c>
    </row>
    <row r="4373" spans="2:5">
      <c r="B4373" s="83">
        <v>151883</v>
      </c>
      <c r="C4373">
        <v>0.12</v>
      </c>
      <c r="D4373" s="84">
        <v>43025.791666666664</v>
      </c>
      <c r="E4373" t="s">
        <v>2360</v>
      </c>
    </row>
    <row r="4374" spans="2:5">
      <c r="B4374" s="83">
        <v>43375</v>
      </c>
      <c r="C4374">
        <v>0.12</v>
      </c>
      <c r="D4374" s="84">
        <v>43320.532025462962</v>
      </c>
      <c r="E4374" t="s">
        <v>218</v>
      </c>
    </row>
    <row r="4375" spans="2:5">
      <c r="B4375" s="83">
        <v>1178320</v>
      </c>
      <c r="C4375">
        <v>0.12</v>
      </c>
      <c r="D4375" s="84">
        <v>43064.333333333336</v>
      </c>
      <c r="E4375" t="s">
        <v>2978</v>
      </c>
    </row>
    <row r="4376" spans="2:5">
      <c r="B4376" s="83">
        <v>11669</v>
      </c>
      <c r="C4376">
        <v>0.12</v>
      </c>
      <c r="D4376" s="84">
        <v>43422.508067129631</v>
      </c>
      <c r="E4376" t="s">
        <v>218</v>
      </c>
    </row>
    <row r="4377" spans="2:5">
      <c r="B4377" s="83">
        <v>198692</v>
      </c>
      <c r="C4377">
        <v>0.12</v>
      </c>
      <c r="D4377" s="84">
        <v>42787.770833333336</v>
      </c>
      <c r="E4377" t="s">
        <v>2979</v>
      </c>
    </row>
    <row r="4378" spans="2:5">
      <c r="B4378" s="83">
        <v>721330</v>
      </c>
      <c r="C4378">
        <v>0.12</v>
      </c>
      <c r="D4378" s="84">
        <v>43566.783622685187</v>
      </c>
      <c r="E4378" t="s">
        <v>2980</v>
      </c>
    </row>
    <row r="4379" spans="2:5">
      <c r="B4379" s="83">
        <v>197301</v>
      </c>
      <c r="C4379">
        <v>0.12</v>
      </c>
      <c r="D4379" s="84">
        <v>43718.604166666664</v>
      </c>
      <c r="E4379" t="s">
        <v>2981</v>
      </c>
    </row>
    <row r="4380" spans="2:5">
      <c r="B4380" s="83">
        <v>46716</v>
      </c>
      <c r="C4380">
        <v>0.12</v>
      </c>
      <c r="D4380" s="84">
        <v>43108.73233796296</v>
      </c>
      <c r="E4380" t="s">
        <v>2815</v>
      </c>
    </row>
    <row r="4381" spans="2:5">
      <c r="B4381" s="83">
        <v>28005</v>
      </c>
      <c r="C4381">
        <v>0.12</v>
      </c>
      <c r="D4381" s="84">
        <v>43385.356423611112</v>
      </c>
      <c r="E4381" t="s">
        <v>2649</v>
      </c>
    </row>
    <row r="4382" spans="2:5">
      <c r="B4382" s="83">
        <v>1452539</v>
      </c>
      <c r="C4382">
        <v>0.12</v>
      </c>
      <c r="D4382" s="84">
        <v>43026.708333333336</v>
      </c>
      <c r="E4382" t="s">
        <v>2982</v>
      </c>
    </row>
    <row r="4383" spans="2:5">
      <c r="B4383" s="83">
        <v>196153</v>
      </c>
      <c r="C4383">
        <v>0.12</v>
      </c>
      <c r="D4383" s="84">
        <v>43017.770833333336</v>
      </c>
      <c r="E4383" t="s">
        <v>2961</v>
      </c>
    </row>
    <row r="4384" spans="2:5">
      <c r="B4384" s="83">
        <v>248735</v>
      </c>
      <c r="C4384">
        <v>0.12</v>
      </c>
      <c r="D4384" s="84">
        <v>42772.75</v>
      </c>
      <c r="E4384" t="s">
        <v>2983</v>
      </c>
    </row>
    <row r="4385" spans="2:5">
      <c r="B4385" s="83">
        <v>10334</v>
      </c>
      <c r="C4385">
        <v>0.12</v>
      </c>
      <c r="D4385" s="84">
        <v>43549.345856481479</v>
      </c>
      <c r="E4385" t="s">
        <v>2649</v>
      </c>
    </row>
    <row r="4386" spans="2:5">
      <c r="B4386" s="83">
        <v>72302</v>
      </c>
      <c r="C4386">
        <v>0.12</v>
      </c>
      <c r="D4386" s="84">
        <v>42973.416666666664</v>
      </c>
      <c r="E4386" t="s">
        <v>1670</v>
      </c>
    </row>
    <row r="4387" spans="2:5">
      <c r="B4387" s="83">
        <v>176927</v>
      </c>
      <c r="C4387">
        <v>0.12</v>
      </c>
      <c r="D4387" s="84">
        <v>42766.75203703704</v>
      </c>
      <c r="E4387" t="s">
        <v>2984</v>
      </c>
    </row>
    <row r="4388" spans="2:5">
      <c r="B4388" s="83">
        <v>199325</v>
      </c>
      <c r="C4388">
        <v>0.12</v>
      </c>
      <c r="D4388" s="84">
        <v>43118.513449074075</v>
      </c>
      <c r="E4388" t="s">
        <v>2985</v>
      </c>
    </row>
    <row r="4389" spans="2:5">
      <c r="B4389" s="83">
        <v>17542</v>
      </c>
      <c r="C4389">
        <v>0.12</v>
      </c>
      <c r="D4389" s="84">
        <v>43290.379606481481</v>
      </c>
      <c r="E4389" t="s">
        <v>2649</v>
      </c>
    </row>
    <row r="4390" spans="2:5">
      <c r="B4390" s="83">
        <v>111762</v>
      </c>
      <c r="C4390">
        <v>0.12</v>
      </c>
      <c r="D4390" s="84">
        <v>43614.753472222219</v>
      </c>
      <c r="E4390" t="s">
        <v>2986</v>
      </c>
    </row>
    <row r="4391" spans="2:5">
      <c r="B4391" s="83">
        <v>12332</v>
      </c>
      <c r="C4391">
        <v>0.12</v>
      </c>
      <c r="D4391" s="84">
        <v>42803.352106481485</v>
      </c>
      <c r="E4391" t="s">
        <v>2552</v>
      </c>
    </row>
    <row r="4392" spans="2:5">
      <c r="B4392" s="83">
        <v>54562</v>
      </c>
      <c r="C4392">
        <v>0.12</v>
      </c>
      <c r="D4392" s="84">
        <v>43015.350914351853</v>
      </c>
      <c r="E4392" t="s">
        <v>2420</v>
      </c>
    </row>
    <row r="4393" spans="2:5">
      <c r="B4393" s="83">
        <v>192806</v>
      </c>
      <c r="C4393">
        <v>0.12</v>
      </c>
      <c r="D4393" s="84">
        <v>43081.583333333336</v>
      </c>
      <c r="E4393" t="s">
        <v>2987</v>
      </c>
    </row>
    <row r="4394" spans="2:5">
      <c r="B4394" s="83">
        <v>118875</v>
      </c>
      <c r="C4394">
        <v>0.12</v>
      </c>
      <c r="D4394" s="84">
        <v>42874.722222222219</v>
      </c>
      <c r="E4394" t="s">
        <v>2988</v>
      </c>
    </row>
    <row r="4395" spans="2:5">
      <c r="B4395" s="83">
        <v>94203</v>
      </c>
      <c r="C4395">
        <v>0.12</v>
      </c>
      <c r="D4395" s="84">
        <v>42832.75</v>
      </c>
      <c r="E4395" t="s">
        <v>2775</v>
      </c>
    </row>
    <row r="4396" spans="2:5">
      <c r="B4396" s="83">
        <v>1153456</v>
      </c>
      <c r="C4396">
        <v>0.12</v>
      </c>
      <c r="D4396" s="84">
        <v>43004.784074074072</v>
      </c>
      <c r="E4396" t="s">
        <v>2989</v>
      </c>
    </row>
    <row r="4397" spans="2:5">
      <c r="B4397" s="83">
        <v>101764</v>
      </c>
      <c r="C4397">
        <v>0.12</v>
      </c>
      <c r="D4397" s="84">
        <v>42846.777777777781</v>
      </c>
      <c r="E4397" t="s">
        <v>2990</v>
      </c>
    </row>
    <row r="4398" spans="2:5">
      <c r="B4398" s="83">
        <v>166825</v>
      </c>
      <c r="C4398">
        <v>0.12</v>
      </c>
      <c r="D4398" s="84">
        <v>43346.758483796293</v>
      </c>
      <c r="E4398" t="s">
        <v>2991</v>
      </c>
    </row>
    <row r="4399" spans="2:5">
      <c r="B4399" s="83">
        <v>10367</v>
      </c>
      <c r="C4399">
        <v>0.12</v>
      </c>
      <c r="D4399" s="84">
        <v>43541.351446759261</v>
      </c>
      <c r="E4399" t="s">
        <v>2585</v>
      </c>
    </row>
    <row r="4400" spans="2:5">
      <c r="B4400" s="83">
        <v>289894</v>
      </c>
      <c r="C4400">
        <v>0.12</v>
      </c>
      <c r="D4400" s="84">
        <v>43126.479166666664</v>
      </c>
      <c r="E4400" t="s">
        <v>2169</v>
      </c>
    </row>
    <row r="4401" spans="2:5">
      <c r="B4401" s="83">
        <v>258078</v>
      </c>
      <c r="C4401">
        <v>0.12</v>
      </c>
      <c r="D4401" s="84">
        <v>43104.75</v>
      </c>
      <c r="E4401" t="s">
        <v>2992</v>
      </c>
    </row>
    <row r="4402" spans="2:5">
      <c r="B4402" s="83">
        <v>170302</v>
      </c>
      <c r="C4402">
        <v>0.12</v>
      </c>
      <c r="D4402" s="84">
        <v>43339.75</v>
      </c>
      <c r="E4402" t="s">
        <v>2993</v>
      </c>
    </row>
    <row r="4403" spans="2:5">
      <c r="B4403" s="83">
        <v>98153</v>
      </c>
      <c r="C4403">
        <v>0.12</v>
      </c>
      <c r="D4403" s="84">
        <v>43325.591284722221</v>
      </c>
      <c r="E4403" t="s">
        <v>218</v>
      </c>
    </row>
    <row r="4404" spans="2:5">
      <c r="B4404" s="83">
        <v>258327</v>
      </c>
      <c r="C4404">
        <v>0.12</v>
      </c>
      <c r="D4404" s="84">
        <v>43605.73028935185</v>
      </c>
      <c r="E4404" t="s">
        <v>2994</v>
      </c>
    </row>
    <row r="4405" spans="2:5">
      <c r="B4405" s="83">
        <v>138622</v>
      </c>
      <c r="C4405">
        <v>0.12</v>
      </c>
      <c r="D4405" s="84">
        <v>43195.786458333336</v>
      </c>
      <c r="E4405" t="s">
        <v>2995</v>
      </c>
    </row>
    <row r="4406" spans="2:5">
      <c r="B4406" s="83">
        <v>771813</v>
      </c>
      <c r="C4406">
        <v>0.12</v>
      </c>
      <c r="D4406" s="84">
        <v>43121.496527777781</v>
      </c>
      <c r="E4406" t="s">
        <v>2996</v>
      </c>
    </row>
    <row r="4407" spans="2:5">
      <c r="B4407" s="83">
        <v>41159</v>
      </c>
      <c r="C4407">
        <v>0.12</v>
      </c>
      <c r="D4407" s="84">
        <v>43129.673159722224</v>
      </c>
      <c r="E4407" t="s">
        <v>2933</v>
      </c>
    </row>
    <row r="4408" spans="2:5">
      <c r="B4408" s="83">
        <v>861812</v>
      </c>
      <c r="C4408">
        <v>0.12</v>
      </c>
      <c r="D4408" s="84">
        <v>43086.375</v>
      </c>
      <c r="E4408" t="s">
        <v>2997</v>
      </c>
    </row>
    <row r="4409" spans="2:5">
      <c r="B4409" s="83">
        <v>16868</v>
      </c>
      <c r="C4409">
        <v>0.12</v>
      </c>
      <c r="D4409" s="84">
        <v>43245.345127314817</v>
      </c>
      <c r="E4409" t="s">
        <v>2649</v>
      </c>
    </row>
    <row r="4410" spans="2:5">
      <c r="B4410" s="83">
        <v>218916</v>
      </c>
      <c r="C4410">
        <v>0.12</v>
      </c>
      <c r="D4410" s="84">
        <v>43106.552916666667</v>
      </c>
      <c r="E4410" t="s">
        <v>2398</v>
      </c>
    </row>
    <row r="4411" spans="2:5">
      <c r="B4411" s="83">
        <v>13437</v>
      </c>
      <c r="C4411">
        <v>0.12</v>
      </c>
      <c r="D4411" s="84">
        <v>43589.347986111112</v>
      </c>
      <c r="E4411" t="s">
        <v>2585</v>
      </c>
    </row>
    <row r="4412" spans="2:5">
      <c r="B4412" s="83">
        <v>198289</v>
      </c>
      <c r="C4412">
        <v>0.12</v>
      </c>
      <c r="D4412" s="84">
        <v>42960.666666666664</v>
      </c>
      <c r="E4412" t="s">
        <v>2998</v>
      </c>
    </row>
    <row r="4413" spans="2:5">
      <c r="B4413" s="83">
        <v>93516</v>
      </c>
      <c r="C4413">
        <v>0.12</v>
      </c>
      <c r="D4413" s="84">
        <v>42774.522245370368</v>
      </c>
      <c r="E4413" t="s">
        <v>2999</v>
      </c>
    </row>
    <row r="4414" spans="2:5">
      <c r="B4414" s="83">
        <v>107636</v>
      </c>
      <c r="C4414">
        <v>0.12</v>
      </c>
      <c r="D4414" s="84">
        <v>42899.767361111109</v>
      </c>
      <c r="E4414" t="s">
        <v>3000</v>
      </c>
    </row>
    <row r="4415" spans="2:5">
      <c r="B4415" s="83">
        <v>134582</v>
      </c>
      <c r="C4415">
        <v>0.12</v>
      </c>
      <c r="D4415" s="84">
        <v>43190.429398148146</v>
      </c>
      <c r="E4415" t="s">
        <v>1484</v>
      </c>
    </row>
    <row r="4416" spans="2:5">
      <c r="B4416" s="83">
        <v>78282</v>
      </c>
      <c r="C4416">
        <v>0.12</v>
      </c>
      <c r="D4416" s="84">
        <v>42898.760416666664</v>
      </c>
      <c r="E4416" t="s">
        <v>3001</v>
      </c>
    </row>
    <row r="4417" spans="2:5">
      <c r="B4417" s="83">
        <v>16654</v>
      </c>
      <c r="C4417">
        <v>0.12</v>
      </c>
      <c r="D4417" s="84">
        <v>43234.506030092591</v>
      </c>
      <c r="E4417" t="s">
        <v>218</v>
      </c>
    </row>
    <row r="4418" spans="2:5">
      <c r="B4418" s="83">
        <v>477512</v>
      </c>
      <c r="C4418">
        <v>0.12</v>
      </c>
      <c r="D4418" s="84">
        <v>43378.791041666664</v>
      </c>
      <c r="E4418" t="s">
        <v>3002</v>
      </c>
    </row>
    <row r="4419" spans="2:5">
      <c r="B4419" s="83">
        <v>204852</v>
      </c>
      <c r="C4419">
        <v>0.12</v>
      </c>
      <c r="D4419" s="84">
        <v>43636.759212962963</v>
      </c>
      <c r="E4419" t="s">
        <v>3003</v>
      </c>
    </row>
    <row r="4420" spans="2:5">
      <c r="B4420" s="83">
        <v>198454</v>
      </c>
      <c r="C4420">
        <v>0.12</v>
      </c>
      <c r="D4420" s="84">
        <v>43460.742268518516</v>
      </c>
      <c r="E4420" t="s">
        <v>3004</v>
      </c>
    </row>
    <row r="4421" spans="2:5">
      <c r="B4421" s="83">
        <v>19933</v>
      </c>
      <c r="C4421">
        <v>0.12</v>
      </c>
      <c r="D4421" s="84">
        <v>42699.44253472222</v>
      </c>
      <c r="E4421" t="s">
        <v>2552</v>
      </c>
    </row>
    <row r="4422" spans="2:5">
      <c r="B4422" s="83">
        <v>144231</v>
      </c>
      <c r="C4422">
        <v>0.12</v>
      </c>
      <c r="D4422" s="84">
        <v>42985.75</v>
      </c>
      <c r="E4422" t="s">
        <v>3005</v>
      </c>
    </row>
    <row r="4423" spans="2:5">
      <c r="B4423" s="83">
        <v>26453</v>
      </c>
      <c r="C4423">
        <v>0.12</v>
      </c>
      <c r="D4423" s="84">
        <v>42733.351481481484</v>
      </c>
      <c r="E4423" t="s">
        <v>2552</v>
      </c>
    </row>
    <row r="4424" spans="2:5">
      <c r="B4424" s="83">
        <v>31033</v>
      </c>
      <c r="C4424">
        <v>0.12</v>
      </c>
      <c r="D4424" s="84">
        <v>42730.35564814815</v>
      </c>
      <c r="E4424" t="s">
        <v>2552</v>
      </c>
    </row>
    <row r="4425" spans="2:5">
      <c r="B4425" s="83">
        <v>11400</v>
      </c>
      <c r="C4425">
        <v>0.12</v>
      </c>
      <c r="D4425" s="84">
        <v>43130.351435185185</v>
      </c>
      <c r="E4425" t="s">
        <v>2552</v>
      </c>
    </row>
    <row r="4426" spans="2:5">
      <c r="B4426" s="83">
        <v>28050</v>
      </c>
      <c r="C4426">
        <v>0.12</v>
      </c>
      <c r="D4426" s="84">
        <v>43377.35837962963</v>
      </c>
      <c r="E4426" t="s">
        <v>2585</v>
      </c>
    </row>
    <row r="4427" spans="2:5">
      <c r="B4427" s="83">
        <v>180184</v>
      </c>
      <c r="C4427">
        <v>0.12</v>
      </c>
      <c r="D4427" s="84">
        <v>42786.758275462962</v>
      </c>
      <c r="E4427" t="s">
        <v>3006</v>
      </c>
    </row>
    <row r="4428" spans="2:5">
      <c r="B4428" s="83">
        <v>49038</v>
      </c>
      <c r="C4428">
        <v>0.12</v>
      </c>
      <c r="D4428" s="84">
        <v>42739.490914351853</v>
      </c>
      <c r="E4428" t="s">
        <v>2196</v>
      </c>
    </row>
    <row r="4429" spans="2:5">
      <c r="B4429" s="83">
        <v>50278</v>
      </c>
      <c r="C4429">
        <v>0.12</v>
      </c>
      <c r="D4429" s="84">
        <v>43041.75</v>
      </c>
      <c r="E4429" t="s">
        <v>2718</v>
      </c>
    </row>
    <row r="4430" spans="2:5">
      <c r="B4430" s="83">
        <v>192702</v>
      </c>
      <c r="C4430">
        <v>0.12</v>
      </c>
      <c r="D4430" s="84">
        <v>43102.78125</v>
      </c>
      <c r="E4430" t="s">
        <v>3007</v>
      </c>
    </row>
    <row r="4431" spans="2:5">
      <c r="B4431" s="83">
        <v>29554</v>
      </c>
      <c r="C4431">
        <v>0.12</v>
      </c>
      <c r="D4431" s="84">
        <v>42710.35564814815</v>
      </c>
      <c r="E4431" t="s">
        <v>2552</v>
      </c>
    </row>
    <row r="4432" spans="2:5">
      <c r="B4432" s="83">
        <v>182411</v>
      </c>
      <c r="C4432">
        <v>0.12</v>
      </c>
      <c r="D4432" s="84">
        <v>43060.75</v>
      </c>
      <c r="E4432" t="s">
        <v>3008</v>
      </c>
    </row>
    <row r="4433" spans="2:5">
      <c r="B4433" s="83">
        <v>188966</v>
      </c>
      <c r="C4433">
        <v>0.12</v>
      </c>
      <c r="D4433" s="84">
        <v>43571.409421296295</v>
      </c>
      <c r="E4433" t="s">
        <v>1536</v>
      </c>
    </row>
    <row r="4434" spans="2:5">
      <c r="B4434" s="83">
        <v>47041</v>
      </c>
      <c r="C4434">
        <v>0.12</v>
      </c>
      <c r="D4434" s="84">
        <v>43353.783807870372</v>
      </c>
      <c r="E4434" t="s">
        <v>3009</v>
      </c>
    </row>
    <row r="4435" spans="2:5">
      <c r="B4435" s="83">
        <v>200084</v>
      </c>
      <c r="C4435">
        <v>0.12</v>
      </c>
      <c r="D4435" s="84">
        <v>42975.791666666664</v>
      </c>
      <c r="E4435" t="s">
        <v>3010</v>
      </c>
    </row>
    <row r="4436" spans="2:5">
      <c r="B4436" s="83">
        <v>144479</v>
      </c>
      <c r="C4436">
        <v>0.12</v>
      </c>
      <c r="D4436" s="84">
        <v>43225.439444444448</v>
      </c>
      <c r="E4436" t="s">
        <v>3011</v>
      </c>
    </row>
    <row r="4437" spans="2:5">
      <c r="B4437" s="83">
        <v>191956</v>
      </c>
      <c r="C4437">
        <v>0.12</v>
      </c>
      <c r="D4437" s="84">
        <v>43069.666666666664</v>
      </c>
      <c r="E4437" t="s">
        <v>2961</v>
      </c>
    </row>
    <row r="4438" spans="2:5">
      <c r="B4438" s="83">
        <v>196804</v>
      </c>
      <c r="C4438">
        <v>0.12</v>
      </c>
      <c r="D4438" s="84">
        <v>43112.75</v>
      </c>
      <c r="E4438" t="s">
        <v>3012</v>
      </c>
    </row>
    <row r="4439" spans="2:5">
      <c r="B4439" s="83">
        <v>62586</v>
      </c>
      <c r="C4439">
        <v>0.12</v>
      </c>
      <c r="D4439" s="84">
        <v>43244.670497685183</v>
      </c>
      <c r="E4439" t="s">
        <v>2718</v>
      </c>
    </row>
    <row r="4440" spans="2:5">
      <c r="B4440" s="83">
        <v>193183</v>
      </c>
      <c r="C4440">
        <v>0.12</v>
      </c>
      <c r="D4440" s="84">
        <v>43256.684884259259</v>
      </c>
      <c r="E4440" t="s">
        <v>2861</v>
      </c>
    </row>
    <row r="4441" spans="2:5">
      <c r="B4441" s="83">
        <v>211448</v>
      </c>
      <c r="C4441">
        <v>0.12</v>
      </c>
      <c r="D4441" s="84">
        <v>42983.75</v>
      </c>
      <c r="E4441" t="s">
        <v>3013</v>
      </c>
    </row>
    <row r="4442" spans="2:5">
      <c r="B4442" s="83">
        <v>152278</v>
      </c>
      <c r="C4442">
        <v>0.12</v>
      </c>
      <c r="D4442" s="84">
        <v>42726.746689814812</v>
      </c>
      <c r="E4442" t="s">
        <v>3014</v>
      </c>
    </row>
    <row r="4443" spans="2:5">
      <c r="B4443" s="83">
        <v>769183</v>
      </c>
      <c r="C4443">
        <v>0.12</v>
      </c>
      <c r="D4443" s="84">
        <v>43121.497071759259</v>
      </c>
      <c r="E4443" t="s">
        <v>3015</v>
      </c>
    </row>
    <row r="4444" spans="2:5">
      <c r="B4444" s="83">
        <v>16838</v>
      </c>
      <c r="C4444">
        <v>0.12</v>
      </c>
      <c r="D4444" s="84">
        <v>43390.508402777778</v>
      </c>
      <c r="E4444" t="s">
        <v>218</v>
      </c>
    </row>
    <row r="4445" spans="2:5">
      <c r="B4445" s="83">
        <v>81941</v>
      </c>
      <c r="C4445">
        <v>0.12</v>
      </c>
      <c r="D4445" s="84">
        <v>43031.75</v>
      </c>
      <c r="E4445" t="s">
        <v>3016</v>
      </c>
    </row>
    <row r="4446" spans="2:5">
      <c r="B4446" s="83">
        <v>20343</v>
      </c>
      <c r="C4446">
        <v>0.12</v>
      </c>
      <c r="D4446" s="84">
        <v>42745.352141203701</v>
      </c>
      <c r="E4446" t="s">
        <v>2552</v>
      </c>
    </row>
    <row r="4447" spans="2:5">
      <c r="B4447" s="83">
        <v>172104</v>
      </c>
      <c r="C4447">
        <v>0.12</v>
      </c>
      <c r="D4447" s="84">
        <v>42699.416666666664</v>
      </c>
      <c r="E4447" t="s">
        <v>3017</v>
      </c>
    </row>
    <row r="4448" spans="2:5">
      <c r="B4448" s="83">
        <v>156723</v>
      </c>
      <c r="C4448">
        <v>0.12</v>
      </c>
      <c r="D4448" s="84">
        <v>42744.720358796294</v>
      </c>
      <c r="E4448" t="s">
        <v>2742</v>
      </c>
    </row>
    <row r="4449" spans="2:5">
      <c r="B4449" s="83">
        <v>20309</v>
      </c>
      <c r="C4449">
        <v>0.12</v>
      </c>
      <c r="D4449" s="84">
        <v>42753.344675925924</v>
      </c>
      <c r="E4449" t="s">
        <v>2420</v>
      </c>
    </row>
    <row r="4450" spans="2:5">
      <c r="B4450" s="83">
        <v>98268</v>
      </c>
      <c r="C4450">
        <v>0.12</v>
      </c>
      <c r="D4450" s="84">
        <v>43417.690115740741</v>
      </c>
      <c r="E4450" t="s">
        <v>3018</v>
      </c>
    </row>
    <row r="4451" spans="2:5">
      <c r="B4451" s="83">
        <v>19293</v>
      </c>
      <c r="C4451">
        <v>0.12</v>
      </c>
      <c r="D4451" s="84">
        <v>42949.345567129632</v>
      </c>
      <c r="E4451" t="s">
        <v>2420</v>
      </c>
    </row>
    <row r="4452" spans="2:5">
      <c r="B4452" s="83">
        <v>1488395</v>
      </c>
      <c r="C4452">
        <v>0.12</v>
      </c>
      <c r="D4452" s="84">
        <v>43168.409131944441</v>
      </c>
      <c r="E4452" t="s">
        <v>3019</v>
      </c>
    </row>
    <row r="4453" spans="2:5">
      <c r="B4453" s="83">
        <v>238187</v>
      </c>
      <c r="C4453">
        <v>0.12</v>
      </c>
      <c r="D4453" s="84">
        <v>43237.811747685184</v>
      </c>
      <c r="E4453" t="s">
        <v>3020</v>
      </c>
    </row>
    <row r="4454" spans="2:5">
      <c r="B4454" s="83">
        <v>64853</v>
      </c>
      <c r="C4454">
        <v>0.12</v>
      </c>
      <c r="D4454" s="84">
        <v>41599.720486111109</v>
      </c>
      <c r="E4454" t="s">
        <v>1764</v>
      </c>
    </row>
    <row r="4455" spans="2:5">
      <c r="B4455" s="83">
        <v>594845</v>
      </c>
      <c r="C4455">
        <v>0.12</v>
      </c>
      <c r="D4455" s="84">
        <v>43131.458333333336</v>
      </c>
      <c r="E4455" t="s">
        <v>3021</v>
      </c>
    </row>
    <row r="4456" spans="2:5">
      <c r="B4456" s="83">
        <v>12936</v>
      </c>
      <c r="C4456">
        <v>0.12</v>
      </c>
      <c r="D4456" s="84">
        <v>42699.437604166669</v>
      </c>
      <c r="E4456" t="s">
        <v>2420</v>
      </c>
    </row>
    <row r="4457" spans="2:5">
      <c r="B4457" s="83">
        <v>185824</v>
      </c>
      <c r="C4457">
        <v>0.12</v>
      </c>
      <c r="D4457" s="84">
        <v>43306.515520833331</v>
      </c>
      <c r="E4457" t="s">
        <v>3022</v>
      </c>
    </row>
    <row r="4458" spans="2:5">
      <c r="B4458" s="83">
        <v>24949</v>
      </c>
      <c r="C4458">
        <v>0.12</v>
      </c>
      <c r="D4458" s="84">
        <v>42965.346666666665</v>
      </c>
      <c r="E4458" t="s">
        <v>2420</v>
      </c>
    </row>
    <row r="4459" spans="2:5">
      <c r="B4459" s="83">
        <v>50282</v>
      </c>
      <c r="C4459">
        <v>0.12</v>
      </c>
      <c r="D4459" s="84">
        <v>43041.760416666664</v>
      </c>
      <c r="E4459" t="s">
        <v>2718</v>
      </c>
    </row>
    <row r="4460" spans="2:5">
      <c r="B4460" s="83">
        <v>211488</v>
      </c>
      <c r="C4460">
        <v>0.12</v>
      </c>
      <c r="D4460" s="84">
        <v>43536.774293981478</v>
      </c>
      <c r="E4460" t="s">
        <v>2839</v>
      </c>
    </row>
    <row r="4461" spans="2:5">
      <c r="B4461" s="83">
        <v>495331</v>
      </c>
      <c r="C4461">
        <v>0.12</v>
      </c>
      <c r="D4461" s="84">
        <v>43112.338599537034</v>
      </c>
      <c r="E4461" t="s">
        <v>3023</v>
      </c>
    </row>
    <row r="4462" spans="2:5">
      <c r="B4462" s="83">
        <v>37008</v>
      </c>
      <c r="C4462">
        <v>0.12</v>
      </c>
      <c r="D4462" s="84">
        <v>42858.352175925924</v>
      </c>
      <c r="E4462" t="s">
        <v>2552</v>
      </c>
    </row>
    <row r="4463" spans="2:5">
      <c r="B4463" s="83">
        <v>102726</v>
      </c>
      <c r="C4463">
        <v>0.12</v>
      </c>
      <c r="D4463" s="84">
        <v>43320.508206018516</v>
      </c>
      <c r="E4463" t="s">
        <v>218</v>
      </c>
    </row>
    <row r="4464" spans="2:5">
      <c r="B4464" s="83">
        <v>20275</v>
      </c>
      <c r="C4464">
        <v>0.12</v>
      </c>
      <c r="D4464" s="84">
        <v>43246.345150462963</v>
      </c>
      <c r="E4464" t="s">
        <v>2649</v>
      </c>
    </row>
    <row r="4465" spans="2:5">
      <c r="B4465" s="83">
        <v>177124</v>
      </c>
      <c r="C4465">
        <v>0.12</v>
      </c>
      <c r="D4465" s="84">
        <v>43404.592233796298</v>
      </c>
      <c r="E4465" t="s">
        <v>3024</v>
      </c>
    </row>
    <row r="4466" spans="2:5">
      <c r="B4466" s="83">
        <v>142550</v>
      </c>
      <c r="C4466">
        <v>0.12</v>
      </c>
      <c r="D4466" s="84">
        <v>42919.725983796299</v>
      </c>
      <c r="E4466" t="s">
        <v>3025</v>
      </c>
    </row>
    <row r="4467" spans="2:5">
      <c r="B4467" s="83">
        <v>190703</v>
      </c>
      <c r="C4467">
        <v>0.12</v>
      </c>
      <c r="D4467" s="84">
        <v>43263.791666666664</v>
      </c>
      <c r="E4467" t="s">
        <v>2861</v>
      </c>
    </row>
    <row r="4468" spans="2:5">
      <c r="B4468" s="83">
        <v>177177</v>
      </c>
      <c r="C4468">
        <v>0.12</v>
      </c>
      <c r="D4468" s="84">
        <v>42794.791666666664</v>
      </c>
      <c r="E4468" t="s">
        <v>2812</v>
      </c>
    </row>
    <row r="4469" spans="2:5">
      <c r="B4469" s="83">
        <v>109272</v>
      </c>
      <c r="C4469">
        <v>0.12</v>
      </c>
      <c r="D4469" s="84">
        <v>42894.442002314812</v>
      </c>
      <c r="E4469" t="s">
        <v>2775</v>
      </c>
    </row>
    <row r="4470" spans="2:5">
      <c r="B4470" s="83">
        <v>275891</v>
      </c>
      <c r="C4470">
        <v>0.12</v>
      </c>
      <c r="D4470" s="84">
        <v>43020.716817129629</v>
      </c>
      <c r="E4470" t="s">
        <v>2975</v>
      </c>
    </row>
    <row r="4471" spans="2:5">
      <c r="B4471" s="83">
        <v>16703</v>
      </c>
      <c r="C4471">
        <v>0.12</v>
      </c>
      <c r="D4471" s="84">
        <v>43101.352118055554</v>
      </c>
      <c r="E4471" t="s">
        <v>2939</v>
      </c>
    </row>
    <row r="4472" spans="2:5">
      <c r="B4472" s="83">
        <v>166164</v>
      </c>
      <c r="C4472">
        <v>0.12</v>
      </c>
      <c r="D4472" s="84">
        <v>43332.715277777781</v>
      </c>
      <c r="E4472" t="s">
        <v>3026</v>
      </c>
    </row>
    <row r="4473" spans="2:5">
      <c r="B4473" s="83">
        <v>189025</v>
      </c>
      <c r="C4473">
        <v>0.12</v>
      </c>
      <c r="D4473" s="84">
        <v>43087.541666666664</v>
      </c>
      <c r="E4473" t="s">
        <v>3027</v>
      </c>
    </row>
    <row r="4474" spans="2:5">
      <c r="B4474" s="83">
        <v>47898</v>
      </c>
      <c r="C4474">
        <v>0.12</v>
      </c>
      <c r="D4474" s="84">
        <v>41614.608553240738</v>
      </c>
      <c r="E4474" t="s">
        <v>808</v>
      </c>
    </row>
    <row r="4475" spans="2:5">
      <c r="B4475" s="83">
        <v>12062</v>
      </c>
      <c r="C4475">
        <v>0.12</v>
      </c>
      <c r="D4475" s="84">
        <v>43495.345127314817</v>
      </c>
      <c r="E4475" t="s">
        <v>2649</v>
      </c>
    </row>
    <row r="4476" spans="2:5">
      <c r="B4476" s="83">
        <v>192072</v>
      </c>
      <c r="C4476">
        <v>0.12</v>
      </c>
      <c r="D4476" s="84">
        <v>42970.791666666664</v>
      </c>
      <c r="E4476" t="s">
        <v>3028</v>
      </c>
    </row>
    <row r="4477" spans="2:5">
      <c r="B4477" s="83">
        <v>151104</v>
      </c>
      <c r="C4477">
        <v>0.12</v>
      </c>
      <c r="D4477" s="84">
        <v>43123.75</v>
      </c>
      <c r="E4477" t="s">
        <v>2788</v>
      </c>
    </row>
    <row r="4478" spans="2:5">
      <c r="B4478" s="83">
        <v>109321</v>
      </c>
      <c r="C4478">
        <v>0.12</v>
      </c>
      <c r="D4478" s="84">
        <v>42894.441689814812</v>
      </c>
      <c r="E4478" t="s">
        <v>2775</v>
      </c>
    </row>
    <row r="4479" spans="2:5">
      <c r="B4479" s="83">
        <v>22619</v>
      </c>
      <c r="C4479">
        <v>0.12</v>
      </c>
      <c r="D4479" s="84">
        <v>43106.345625000002</v>
      </c>
      <c r="E4479" t="s">
        <v>2420</v>
      </c>
    </row>
    <row r="4480" spans="2:5">
      <c r="B4480" s="83">
        <v>12848</v>
      </c>
      <c r="C4480">
        <v>0.12</v>
      </c>
      <c r="D4480" s="84">
        <v>43152.574525462966</v>
      </c>
      <c r="E4480" t="s">
        <v>218</v>
      </c>
    </row>
    <row r="4481" spans="2:5">
      <c r="B4481" s="83">
        <v>62568</v>
      </c>
      <c r="C4481">
        <v>0.12</v>
      </c>
      <c r="D4481" s="84">
        <v>43244.670694444445</v>
      </c>
      <c r="E4481" t="s">
        <v>2718</v>
      </c>
    </row>
    <row r="4482" spans="2:5">
      <c r="B4482" s="83">
        <v>28559</v>
      </c>
      <c r="C4482">
        <v>0.12</v>
      </c>
      <c r="D4482" s="84">
        <v>42766.661689814813</v>
      </c>
      <c r="E4482" t="s">
        <v>2837</v>
      </c>
    </row>
    <row r="4483" spans="2:5">
      <c r="B4483" s="83">
        <v>110564</v>
      </c>
      <c r="C4483">
        <v>0.12</v>
      </c>
      <c r="D4483" s="84">
        <v>43208.737071759257</v>
      </c>
      <c r="E4483" t="s">
        <v>3029</v>
      </c>
    </row>
    <row r="4484" spans="2:5">
      <c r="B4484" s="83">
        <v>14632</v>
      </c>
      <c r="C4484">
        <v>0.12</v>
      </c>
      <c r="D4484" s="84">
        <v>42878.348657407405</v>
      </c>
      <c r="E4484" t="s">
        <v>2552</v>
      </c>
    </row>
    <row r="4485" spans="2:5">
      <c r="B4485" s="83">
        <v>195271</v>
      </c>
      <c r="C4485">
        <v>0.12</v>
      </c>
      <c r="D4485" s="84">
        <v>43223.541666666664</v>
      </c>
      <c r="E4485" t="s">
        <v>3030</v>
      </c>
    </row>
    <row r="4486" spans="2:5">
      <c r="B4486" s="83">
        <v>39120</v>
      </c>
      <c r="C4486">
        <v>0.12</v>
      </c>
      <c r="D4486" s="84">
        <v>43411.744050925925</v>
      </c>
      <c r="E4486" t="s">
        <v>3031</v>
      </c>
    </row>
    <row r="4487" spans="2:5">
      <c r="B4487" s="83">
        <v>188559</v>
      </c>
      <c r="C4487">
        <v>0.12</v>
      </c>
      <c r="D4487" s="84">
        <v>42920.721689814818</v>
      </c>
      <c r="E4487" t="s">
        <v>3032</v>
      </c>
    </row>
    <row r="4488" spans="2:5">
      <c r="B4488" s="83">
        <v>12636</v>
      </c>
      <c r="C4488">
        <v>0.12</v>
      </c>
      <c r="D4488" s="84">
        <v>43585.344305555554</v>
      </c>
      <c r="E4488" t="s">
        <v>2649</v>
      </c>
    </row>
    <row r="4489" spans="2:5">
      <c r="B4489" s="83">
        <v>198704</v>
      </c>
      <c r="C4489">
        <v>0.12</v>
      </c>
      <c r="D4489" s="84">
        <v>42964.5</v>
      </c>
      <c r="E4489" t="s">
        <v>3033</v>
      </c>
    </row>
    <row r="4490" spans="2:5">
      <c r="B4490" s="83">
        <v>10236</v>
      </c>
      <c r="C4490">
        <v>0.12</v>
      </c>
      <c r="D4490" s="84">
        <v>42709.344490740739</v>
      </c>
      <c r="E4490" t="s">
        <v>2420</v>
      </c>
    </row>
    <row r="4491" spans="2:5">
      <c r="B4491" s="83">
        <v>1707686</v>
      </c>
      <c r="C4491">
        <v>0.12</v>
      </c>
      <c r="D4491" s="84">
        <v>43128.408634259256</v>
      </c>
      <c r="E4491" t="s">
        <v>3034</v>
      </c>
    </row>
    <row r="4492" spans="2:5">
      <c r="B4492" s="83">
        <v>161811</v>
      </c>
      <c r="C4492">
        <v>0.12</v>
      </c>
      <c r="D4492" s="84">
        <v>42821.822916666664</v>
      </c>
      <c r="E4492" t="s">
        <v>2860</v>
      </c>
    </row>
    <row r="4493" spans="2:5">
      <c r="B4493" s="83">
        <v>14606</v>
      </c>
      <c r="C4493">
        <v>0.12</v>
      </c>
      <c r="D4493" s="84">
        <v>42886.344710648147</v>
      </c>
      <c r="E4493" t="s">
        <v>2420</v>
      </c>
    </row>
    <row r="4494" spans="2:5">
      <c r="B4494" s="83">
        <v>189645</v>
      </c>
      <c r="C4494">
        <v>0.12</v>
      </c>
      <c r="D4494" s="84">
        <v>43078.395833333336</v>
      </c>
      <c r="E4494" t="s">
        <v>1423</v>
      </c>
    </row>
    <row r="4495" spans="2:5">
      <c r="B4495" s="83">
        <v>15308</v>
      </c>
      <c r="C4495">
        <v>0.12</v>
      </c>
      <c r="D4495" s="84">
        <v>43014.351550925923</v>
      </c>
      <c r="E4495" t="s">
        <v>2552</v>
      </c>
    </row>
    <row r="4496" spans="2:5">
      <c r="B4496" s="83">
        <v>191108</v>
      </c>
      <c r="C4496">
        <v>0.12</v>
      </c>
      <c r="D4496" s="84">
        <v>42900.75</v>
      </c>
      <c r="E4496" t="s">
        <v>2779</v>
      </c>
    </row>
    <row r="4497" spans="2:5">
      <c r="B4497" s="83">
        <v>33100</v>
      </c>
      <c r="C4497">
        <v>0.12</v>
      </c>
      <c r="D4497" s="84">
        <v>42744.708333333336</v>
      </c>
      <c r="E4497" t="s">
        <v>2742</v>
      </c>
    </row>
    <row r="4498" spans="2:5">
      <c r="B4498" s="83">
        <v>197842</v>
      </c>
      <c r="C4498">
        <v>0.12</v>
      </c>
      <c r="D4498" s="84">
        <v>43010.708333333336</v>
      </c>
      <c r="E4498" t="s">
        <v>3035</v>
      </c>
    </row>
    <row r="4499" spans="2:5">
      <c r="B4499" s="83">
        <v>153892</v>
      </c>
      <c r="C4499">
        <v>0.12</v>
      </c>
      <c r="D4499" s="84">
        <v>43356.736527777779</v>
      </c>
      <c r="E4499" t="s">
        <v>3036</v>
      </c>
    </row>
    <row r="4500" spans="2:5">
      <c r="B4500" s="83">
        <v>12684</v>
      </c>
      <c r="C4500">
        <v>0.12</v>
      </c>
      <c r="D4500" s="84">
        <v>43577.347986111112</v>
      </c>
      <c r="E4500" t="s">
        <v>2585</v>
      </c>
    </row>
    <row r="4501" spans="2:5">
      <c r="B4501" s="83">
        <v>189025</v>
      </c>
      <c r="C4501">
        <v>0.12</v>
      </c>
      <c r="D4501" s="84">
        <v>43038.75</v>
      </c>
      <c r="E4501" t="s">
        <v>2961</v>
      </c>
    </row>
    <row r="4502" spans="2:5">
      <c r="B4502" s="83">
        <v>177359</v>
      </c>
      <c r="C4502">
        <v>0.12</v>
      </c>
      <c r="D4502" s="84">
        <v>42793.833333333336</v>
      </c>
      <c r="E4502" t="s">
        <v>3037</v>
      </c>
    </row>
    <row r="4503" spans="2:5">
      <c r="B4503" s="83">
        <v>247400</v>
      </c>
      <c r="C4503">
        <v>0.12</v>
      </c>
      <c r="D4503" s="84">
        <v>43592.73232638889</v>
      </c>
      <c r="E4503" t="s">
        <v>2769</v>
      </c>
    </row>
    <row r="4504" spans="2:5">
      <c r="B4504" s="83">
        <v>15388</v>
      </c>
      <c r="C4504">
        <v>0.12</v>
      </c>
      <c r="D4504" s="84">
        <v>43591.344513888886</v>
      </c>
      <c r="E4504" t="s">
        <v>2649</v>
      </c>
    </row>
    <row r="4505" spans="2:5">
      <c r="B4505" s="83">
        <v>205445</v>
      </c>
      <c r="C4505">
        <v>0.12</v>
      </c>
      <c r="D4505" s="84">
        <v>43159.777777777781</v>
      </c>
      <c r="E4505" t="s">
        <v>3038</v>
      </c>
    </row>
    <row r="4506" spans="2:5">
      <c r="B4506" s="83">
        <v>299599</v>
      </c>
      <c r="C4506">
        <v>0.12</v>
      </c>
      <c r="D4506" s="84">
        <v>43027.708333333336</v>
      </c>
      <c r="E4506" t="s">
        <v>3039</v>
      </c>
    </row>
    <row r="4507" spans="2:5">
      <c r="B4507" s="83">
        <v>323157</v>
      </c>
      <c r="C4507">
        <v>0.12</v>
      </c>
      <c r="D4507" s="84">
        <v>43136.503854166665</v>
      </c>
      <c r="E4507" t="s">
        <v>2839</v>
      </c>
    </row>
    <row r="4508" spans="2:5">
      <c r="B4508" s="83">
        <v>191921</v>
      </c>
      <c r="C4508">
        <v>0.12</v>
      </c>
      <c r="D4508" s="84">
        <v>42948.75</v>
      </c>
      <c r="E4508" t="s">
        <v>3040</v>
      </c>
    </row>
    <row r="4509" spans="2:5">
      <c r="B4509" s="83">
        <v>36354</v>
      </c>
      <c r="C4509">
        <v>0.12</v>
      </c>
      <c r="D4509" s="84">
        <v>42978.782638888886</v>
      </c>
      <c r="E4509" t="s">
        <v>531</v>
      </c>
    </row>
    <row r="4510" spans="2:5">
      <c r="B4510" s="83">
        <v>238630</v>
      </c>
      <c r="C4510">
        <v>0.12</v>
      </c>
      <c r="D4510" s="84">
        <v>43427.518194444441</v>
      </c>
      <c r="E4510" t="s">
        <v>3041</v>
      </c>
    </row>
    <row r="4511" spans="2:5">
      <c r="B4511" s="83">
        <v>23688</v>
      </c>
      <c r="C4511">
        <v>0.12</v>
      </c>
      <c r="D4511" s="84">
        <v>43294.669270833336</v>
      </c>
      <c r="E4511" t="s">
        <v>1678</v>
      </c>
    </row>
    <row r="4512" spans="2:5">
      <c r="B4512" s="83">
        <v>145417</v>
      </c>
      <c r="C4512">
        <v>0.12</v>
      </c>
      <c r="D4512" s="84">
        <v>42846.770833333336</v>
      </c>
      <c r="E4512" t="s">
        <v>3042</v>
      </c>
    </row>
    <row r="4513" spans="2:5">
      <c r="B4513" s="83">
        <v>748109</v>
      </c>
      <c r="C4513">
        <v>0.12</v>
      </c>
      <c r="D4513" s="84">
        <v>43384.789189814815</v>
      </c>
      <c r="E4513" t="s">
        <v>3043</v>
      </c>
    </row>
    <row r="4514" spans="2:5">
      <c r="B4514" s="83">
        <v>302750</v>
      </c>
      <c r="C4514">
        <v>0.12</v>
      </c>
      <c r="D4514" s="84">
        <v>43640.713055555556</v>
      </c>
      <c r="E4514" t="s">
        <v>2776</v>
      </c>
    </row>
    <row r="4515" spans="2:5">
      <c r="B4515" s="83">
        <v>98408</v>
      </c>
      <c r="C4515">
        <v>0.12</v>
      </c>
      <c r="D4515" s="84">
        <v>43417.688356481478</v>
      </c>
      <c r="E4515" t="s">
        <v>3044</v>
      </c>
    </row>
    <row r="4516" spans="2:5">
      <c r="B4516" s="83">
        <v>166085</v>
      </c>
      <c r="C4516">
        <v>0.12</v>
      </c>
      <c r="D4516" s="84">
        <v>43332.708333333336</v>
      </c>
      <c r="E4516" t="s">
        <v>3045</v>
      </c>
    </row>
    <row r="4517" spans="2:5">
      <c r="B4517" s="83">
        <v>211283</v>
      </c>
      <c r="C4517">
        <v>0.12</v>
      </c>
      <c r="D4517" s="84">
        <v>43213.5</v>
      </c>
      <c r="E4517" t="s">
        <v>3046</v>
      </c>
    </row>
    <row r="4518" spans="2:5">
      <c r="B4518" s="83">
        <v>46344</v>
      </c>
      <c r="C4518">
        <v>0.12</v>
      </c>
      <c r="D4518" s="84">
        <v>43242.533622685187</v>
      </c>
      <c r="E4518" t="s">
        <v>3047</v>
      </c>
    </row>
    <row r="4519" spans="2:5">
      <c r="B4519" s="83">
        <v>25851</v>
      </c>
      <c r="C4519">
        <v>0.12</v>
      </c>
      <c r="D4519" s="84">
        <v>43157.512858796297</v>
      </c>
      <c r="E4519" t="s">
        <v>218</v>
      </c>
    </row>
    <row r="4520" spans="2:5">
      <c r="B4520" s="83">
        <v>223625</v>
      </c>
      <c r="C4520">
        <v>0.12</v>
      </c>
      <c r="D4520" s="84">
        <v>43664.728206018517</v>
      </c>
      <c r="E4520" t="s">
        <v>2769</v>
      </c>
    </row>
    <row r="4521" spans="2:5">
      <c r="B4521" s="83">
        <v>197912</v>
      </c>
      <c r="C4521">
        <v>0.12</v>
      </c>
      <c r="D4521" s="84">
        <v>43224.5</v>
      </c>
      <c r="E4521" t="s">
        <v>3048</v>
      </c>
    </row>
    <row r="4522" spans="2:5">
      <c r="B4522" s="83">
        <v>453801</v>
      </c>
      <c r="C4522">
        <v>0.12</v>
      </c>
      <c r="D4522" s="84">
        <v>43175.420972222222</v>
      </c>
      <c r="E4522" t="s">
        <v>3049</v>
      </c>
    </row>
    <row r="4523" spans="2:5">
      <c r="B4523" s="83">
        <v>229337</v>
      </c>
      <c r="C4523">
        <v>0.12</v>
      </c>
      <c r="D4523" s="84">
        <v>43165.5</v>
      </c>
      <c r="E4523" t="s">
        <v>2788</v>
      </c>
    </row>
    <row r="4524" spans="2:5">
      <c r="B4524" s="83">
        <v>196589</v>
      </c>
      <c r="C4524">
        <v>0.12</v>
      </c>
      <c r="D4524" s="84">
        <v>43724.613749999997</v>
      </c>
      <c r="E4524" t="s">
        <v>3050</v>
      </c>
    </row>
    <row r="4525" spans="2:5">
      <c r="B4525" s="83">
        <v>12848</v>
      </c>
      <c r="C4525">
        <v>0.12</v>
      </c>
      <c r="D4525" s="84">
        <v>43152.573865740742</v>
      </c>
      <c r="E4525" t="s">
        <v>218</v>
      </c>
    </row>
    <row r="4526" spans="2:5">
      <c r="B4526" s="83">
        <v>10318</v>
      </c>
      <c r="C4526">
        <v>0.12</v>
      </c>
      <c r="D4526" s="84">
        <v>42874.348657407405</v>
      </c>
      <c r="E4526" t="s">
        <v>2552</v>
      </c>
    </row>
    <row r="4527" spans="2:5">
      <c r="B4527" s="83">
        <v>282237</v>
      </c>
      <c r="C4527">
        <v>0.12</v>
      </c>
      <c r="D4527" s="84">
        <v>42925.375</v>
      </c>
      <c r="E4527" t="s">
        <v>1099</v>
      </c>
    </row>
    <row r="4528" spans="2:5">
      <c r="B4528" s="83">
        <v>200399</v>
      </c>
      <c r="C4528">
        <v>0.12</v>
      </c>
      <c r="D4528" s="84">
        <v>43186.791666666664</v>
      </c>
      <c r="E4528" t="s">
        <v>3038</v>
      </c>
    </row>
    <row r="4529" spans="2:5">
      <c r="B4529" s="83">
        <v>1309760</v>
      </c>
      <c r="C4529">
        <v>0.12</v>
      </c>
      <c r="D4529" s="84">
        <v>42838.716990740744</v>
      </c>
      <c r="E4529" t="s">
        <v>3051</v>
      </c>
    </row>
    <row r="4530" spans="2:5">
      <c r="B4530" s="83">
        <v>328192</v>
      </c>
      <c r="C4530">
        <v>0.12</v>
      </c>
      <c r="D4530" s="84">
        <v>43371.333437499998</v>
      </c>
      <c r="E4530" t="s">
        <v>2117</v>
      </c>
    </row>
    <row r="4531" spans="2:5">
      <c r="B4531" s="83">
        <v>212439</v>
      </c>
      <c r="C4531">
        <v>0.12</v>
      </c>
      <c r="D4531" s="84">
        <v>43741.641377314816</v>
      </c>
      <c r="E4531" t="s">
        <v>3052</v>
      </c>
    </row>
    <row r="4532" spans="2:5">
      <c r="B4532" s="83">
        <v>21888</v>
      </c>
      <c r="C4532">
        <v>0.12</v>
      </c>
      <c r="D4532" s="84">
        <v>42917.351493055554</v>
      </c>
      <c r="E4532" t="s">
        <v>2552</v>
      </c>
    </row>
    <row r="4533" spans="2:5">
      <c r="B4533" s="83">
        <v>1025964</v>
      </c>
      <c r="C4533">
        <v>0.12</v>
      </c>
      <c r="D4533" s="84">
        <v>43090.666666666664</v>
      </c>
      <c r="E4533" t="s">
        <v>3053</v>
      </c>
    </row>
    <row r="4534" spans="2:5">
      <c r="B4534" s="83">
        <v>348257</v>
      </c>
      <c r="C4534">
        <v>0.12</v>
      </c>
      <c r="D4534" s="84">
        <v>43474.375150462962</v>
      </c>
      <c r="E4534" t="s">
        <v>240</v>
      </c>
    </row>
    <row r="4535" spans="2:5">
      <c r="B4535" s="83">
        <v>180261</v>
      </c>
      <c r="C4535">
        <v>0.12</v>
      </c>
      <c r="D4535" s="84">
        <v>42788.75</v>
      </c>
      <c r="E4535" t="s">
        <v>3054</v>
      </c>
    </row>
    <row r="4536" spans="2:5">
      <c r="B4536" s="83">
        <v>167969</v>
      </c>
      <c r="C4536">
        <v>0.11</v>
      </c>
      <c r="D4536" s="84">
        <v>42346.770972222221</v>
      </c>
      <c r="E4536" t="s">
        <v>3055</v>
      </c>
    </row>
    <row r="4537" spans="2:5">
      <c r="B4537" s="83">
        <v>11369</v>
      </c>
      <c r="C4537">
        <v>0.11</v>
      </c>
      <c r="D4537" s="84">
        <v>43138.344652777778</v>
      </c>
      <c r="E4537" t="s">
        <v>2420</v>
      </c>
    </row>
    <row r="4538" spans="2:5">
      <c r="B4538" s="83">
        <v>815809</v>
      </c>
      <c r="C4538">
        <v>0.11</v>
      </c>
      <c r="D4538" s="84">
        <v>43118.708333333336</v>
      </c>
      <c r="E4538" t="s">
        <v>3056</v>
      </c>
    </row>
    <row r="4539" spans="2:5">
      <c r="B4539" s="83">
        <v>22708</v>
      </c>
      <c r="C4539">
        <v>0.11</v>
      </c>
      <c r="D4539" s="84">
        <v>43150.520821759259</v>
      </c>
      <c r="E4539" t="s">
        <v>3038</v>
      </c>
    </row>
    <row r="4540" spans="2:5">
      <c r="B4540" s="83">
        <v>20285</v>
      </c>
      <c r="C4540">
        <v>0.11</v>
      </c>
      <c r="D4540" s="84">
        <v>43463.351504629631</v>
      </c>
      <c r="E4540" t="s">
        <v>2585</v>
      </c>
    </row>
    <row r="4541" spans="2:5">
      <c r="B4541" s="83">
        <v>40628</v>
      </c>
      <c r="C4541">
        <v>0.11</v>
      </c>
      <c r="D4541" s="84">
        <v>43173.770833333336</v>
      </c>
      <c r="E4541" t="s">
        <v>3057</v>
      </c>
    </row>
    <row r="4542" spans="2:5">
      <c r="B4542" s="83">
        <v>181171</v>
      </c>
      <c r="C4542">
        <v>0.11</v>
      </c>
      <c r="D4542" s="84">
        <v>42907.779756944445</v>
      </c>
      <c r="E4542" t="s">
        <v>3058</v>
      </c>
    </row>
    <row r="4543" spans="2:5">
      <c r="B4543" s="83">
        <v>184821</v>
      </c>
      <c r="C4543">
        <v>0.11</v>
      </c>
      <c r="D4543" s="84">
        <v>43285.64371527778</v>
      </c>
      <c r="E4543" t="s">
        <v>3059</v>
      </c>
    </row>
    <row r="4544" spans="2:5">
      <c r="B4544" s="83">
        <v>186984</v>
      </c>
      <c r="C4544">
        <v>0.11</v>
      </c>
      <c r="D4544" s="84">
        <v>43150.5</v>
      </c>
      <c r="E4544" t="s">
        <v>3038</v>
      </c>
    </row>
    <row r="4545" spans="2:5">
      <c r="B4545" s="83">
        <v>195977</v>
      </c>
      <c r="C4545">
        <v>0.11</v>
      </c>
      <c r="D4545" s="84">
        <v>43298.638749999998</v>
      </c>
      <c r="E4545" t="s">
        <v>3060</v>
      </c>
    </row>
    <row r="4546" spans="2:5">
      <c r="B4546" s="83">
        <v>581053</v>
      </c>
      <c r="C4546">
        <v>0.11</v>
      </c>
      <c r="D4546" s="84">
        <v>43262.759606481479</v>
      </c>
      <c r="E4546" t="s">
        <v>3061</v>
      </c>
    </row>
    <row r="4547" spans="2:5">
      <c r="B4547" s="83">
        <v>302552</v>
      </c>
      <c r="C4547">
        <v>0.11</v>
      </c>
      <c r="D4547" s="84">
        <v>42965.75</v>
      </c>
      <c r="E4547" t="s">
        <v>3062</v>
      </c>
    </row>
    <row r="4548" spans="2:5">
      <c r="B4548" s="83">
        <v>32083</v>
      </c>
      <c r="C4548">
        <v>0.11</v>
      </c>
      <c r="D4548" s="84">
        <v>43128.419710648152</v>
      </c>
      <c r="E4548" t="s">
        <v>2420</v>
      </c>
    </row>
    <row r="4549" spans="2:5">
      <c r="B4549" s="83">
        <v>95386</v>
      </c>
      <c r="C4549">
        <v>0.11</v>
      </c>
      <c r="D4549" s="84">
        <v>42809.641747685186</v>
      </c>
      <c r="E4549" t="s">
        <v>3063</v>
      </c>
    </row>
    <row r="4550" spans="2:5">
      <c r="B4550" s="83">
        <v>196954</v>
      </c>
      <c r="C4550">
        <v>0.11</v>
      </c>
      <c r="D4550" s="84">
        <v>43027.5</v>
      </c>
      <c r="E4550" t="s">
        <v>2961</v>
      </c>
    </row>
    <row r="4551" spans="2:5">
      <c r="B4551" s="83">
        <v>171676</v>
      </c>
      <c r="C4551">
        <v>0.11</v>
      </c>
      <c r="D4551" s="84">
        <v>42769.625</v>
      </c>
      <c r="E4551" t="s">
        <v>3064</v>
      </c>
    </row>
    <row r="4552" spans="2:5">
      <c r="B4552" s="83">
        <v>476574</v>
      </c>
      <c r="C4552">
        <v>0.11</v>
      </c>
      <c r="D4552" s="84">
        <v>42979.711805555555</v>
      </c>
      <c r="E4552" t="s">
        <v>2813</v>
      </c>
    </row>
    <row r="4553" spans="2:5">
      <c r="B4553" s="83">
        <v>15201</v>
      </c>
      <c r="C4553">
        <v>0.11</v>
      </c>
      <c r="D4553" s="84">
        <v>43306.351446759261</v>
      </c>
      <c r="E4553" t="s">
        <v>2585</v>
      </c>
    </row>
    <row r="4554" spans="2:5">
      <c r="B4554" s="83">
        <v>188536</v>
      </c>
      <c r="C4554">
        <v>0.11</v>
      </c>
      <c r="D4554" s="84">
        <v>43193.791666666664</v>
      </c>
      <c r="E4554" t="s">
        <v>3065</v>
      </c>
    </row>
    <row r="4555" spans="2:5">
      <c r="B4555" s="83">
        <v>184437</v>
      </c>
      <c r="C4555">
        <v>0.11</v>
      </c>
      <c r="D4555" s="84">
        <v>43290.60125</v>
      </c>
      <c r="E4555" t="s">
        <v>2861</v>
      </c>
    </row>
    <row r="4556" spans="2:5">
      <c r="B4556" s="83">
        <v>71339</v>
      </c>
      <c r="C4556">
        <v>0.11</v>
      </c>
      <c r="D4556" s="84">
        <v>43138.567442129628</v>
      </c>
      <c r="E4556" t="s">
        <v>218</v>
      </c>
    </row>
    <row r="4557" spans="2:5">
      <c r="B4557" s="83">
        <v>16598</v>
      </c>
      <c r="C4557">
        <v>0.11</v>
      </c>
      <c r="D4557" s="84">
        <v>42750.345335648148</v>
      </c>
      <c r="E4557" t="s">
        <v>2420</v>
      </c>
    </row>
    <row r="4558" spans="2:5">
      <c r="B4558" s="83">
        <v>22129</v>
      </c>
      <c r="C4558">
        <v>0.11</v>
      </c>
      <c r="D4558" s="84">
        <v>42936.361840277779</v>
      </c>
      <c r="E4558" t="s">
        <v>2420</v>
      </c>
    </row>
    <row r="4559" spans="2:5">
      <c r="B4559" s="83">
        <v>88637</v>
      </c>
      <c r="C4559">
        <v>0.11</v>
      </c>
      <c r="D4559" s="84">
        <v>43348.505995370368</v>
      </c>
      <c r="E4559" t="s">
        <v>218</v>
      </c>
    </row>
    <row r="4560" spans="2:5">
      <c r="B4560" s="83">
        <v>407458</v>
      </c>
      <c r="C4560">
        <v>0.11</v>
      </c>
      <c r="D4560" s="84">
        <v>43671.708333333336</v>
      </c>
      <c r="E4560" t="s">
        <v>3066</v>
      </c>
    </row>
    <row r="4561" spans="2:5">
      <c r="B4561" s="83">
        <v>193293</v>
      </c>
      <c r="C4561">
        <v>0.11</v>
      </c>
      <c r="D4561" s="84">
        <v>42816.762303240743</v>
      </c>
      <c r="E4561" t="s">
        <v>3067</v>
      </c>
    </row>
    <row r="4562" spans="2:5">
      <c r="B4562" s="83">
        <v>30267</v>
      </c>
      <c r="C4562">
        <v>0.11</v>
      </c>
      <c r="D4562" s="84">
        <v>43353.508831018517</v>
      </c>
      <c r="E4562" t="s">
        <v>218</v>
      </c>
    </row>
    <row r="4563" spans="2:5">
      <c r="B4563" s="83">
        <v>197114</v>
      </c>
      <c r="C4563">
        <v>0.11</v>
      </c>
      <c r="D4563" s="84">
        <v>43000.75</v>
      </c>
      <c r="E4563" t="s">
        <v>3062</v>
      </c>
    </row>
    <row r="4564" spans="2:5">
      <c r="B4564" s="83">
        <v>202415</v>
      </c>
      <c r="C4564">
        <v>0.11</v>
      </c>
      <c r="D4564" s="84">
        <v>43172.5</v>
      </c>
      <c r="E4564" t="s">
        <v>3038</v>
      </c>
    </row>
    <row r="4565" spans="2:5">
      <c r="B4565" s="83">
        <v>194526</v>
      </c>
      <c r="C4565">
        <v>0.11</v>
      </c>
      <c r="D4565" s="84">
        <v>43096.625</v>
      </c>
      <c r="E4565" t="s">
        <v>2961</v>
      </c>
    </row>
    <row r="4566" spans="2:5">
      <c r="B4566" s="83">
        <v>16406</v>
      </c>
      <c r="C4566">
        <v>0.11</v>
      </c>
      <c r="D4566" s="84">
        <v>42757.351435185185</v>
      </c>
      <c r="E4566" t="s">
        <v>2552</v>
      </c>
    </row>
    <row r="4567" spans="2:5">
      <c r="B4567" s="83">
        <v>139766</v>
      </c>
      <c r="C4567">
        <v>0.11</v>
      </c>
      <c r="D4567" s="84">
        <v>42860.791666666664</v>
      </c>
      <c r="E4567" t="s">
        <v>3068</v>
      </c>
    </row>
    <row r="4568" spans="2:5">
      <c r="B4568" s="83">
        <v>202384</v>
      </c>
      <c r="C4568">
        <v>0.11</v>
      </c>
      <c r="D4568" s="84">
        <v>42997.75</v>
      </c>
      <c r="E4568" t="s">
        <v>3069</v>
      </c>
    </row>
    <row r="4569" spans="2:5">
      <c r="B4569" s="83">
        <v>150658</v>
      </c>
      <c r="C4569">
        <v>0.11</v>
      </c>
      <c r="D4569" s="84">
        <v>42780.75</v>
      </c>
      <c r="E4569" t="s">
        <v>3070</v>
      </c>
    </row>
    <row r="4570" spans="2:5">
      <c r="B4570" s="83">
        <v>11300</v>
      </c>
      <c r="C4570">
        <v>0.11</v>
      </c>
      <c r="D4570" s="84">
        <v>42713.345752314817</v>
      </c>
      <c r="E4570" t="s">
        <v>2420</v>
      </c>
    </row>
    <row r="4571" spans="2:5">
      <c r="B4571" s="83">
        <v>171699</v>
      </c>
      <c r="C4571">
        <v>0.11</v>
      </c>
      <c r="D4571" s="84">
        <v>42808.707777777781</v>
      </c>
      <c r="E4571" t="s">
        <v>3071</v>
      </c>
    </row>
    <row r="4572" spans="2:5">
      <c r="B4572" s="83">
        <v>19733</v>
      </c>
      <c r="C4572">
        <v>0.11</v>
      </c>
      <c r="D4572" s="84">
        <v>43385.416666666664</v>
      </c>
      <c r="E4572" t="s">
        <v>3072</v>
      </c>
    </row>
    <row r="4573" spans="2:5">
      <c r="B4573" s="83">
        <v>67905</v>
      </c>
      <c r="C4573">
        <v>0.11</v>
      </c>
      <c r="D4573" s="84">
        <v>43444.548425925925</v>
      </c>
      <c r="E4573" t="s">
        <v>218</v>
      </c>
    </row>
    <row r="4574" spans="2:5">
      <c r="B4574" s="83">
        <v>99886</v>
      </c>
      <c r="C4574">
        <v>0.11</v>
      </c>
      <c r="D4574" s="84">
        <v>43082.59915509259</v>
      </c>
      <c r="E4574" t="s">
        <v>3073</v>
      </c>
    </row>
    <row r="4575" spans="2:5">
      <c r="B4575" s="83">
        <v>191257</v>
      </c>
      <c r="C4575">
        <v>0.11</v>
      </c>
      <c r="D4575" s="84">
        <v>43143.777118055557</v>
      </c>
      <c r="E4575" t="s">
        <v>2360</v>
      </c>
    </row>
    <row r="4576" spans="2:5">
      <c r="B4576" s="83">
        <v>1620422</v>
      </c>
      <c r="C4576">
        <v>0.11</v>
      </c>
      <c r="D4576" s="84">
        <v>43142.405127314814</v>
      </c>
      <c r="E4576" t="s">
        <v>1099</v>
      </c>
    </row>
    <row r="4577" spans="2:5">
      <c r="B4577" s="83">
        <v>207827</v>
      </c>
      <c r="C4577">
        <v>0.11</v>
      </c>
      <c r="D4577" s="84">
        <v>42755.770833333336</v>
      </c>
      <c r="E4577" t="s">
        <v>3074</v>
      </c>
    </row>
    <row r="4578" spans="2:5">
      <c r="B4578" s="83">
        <v>187693</v>
      </c>
      <c r="C4578">
        <v>0.11</v>
      </c>
      <c r="D4578" s="84">
        <v>43328.626192129632</v>
      </c>
      <c r="E4578" t="s">
        <v>3075</v>
      </c>
    </row>
    <row r="4579" spans="2:5">
      <c r="B4579" s="83">
        <v>94152</v>
      </c>
      <c r="C4579">
        <v>0.11</v>
      </c>
      <c r="D4579" s="84">
        <v>42892.784189814818</v>
      </c>
      <c r="E4579" t="s">
        <v>3076</v>
      </c>
    </row>
    <row r="4580" spans="2:5">
      <c r="B4580" s="83">
        <v>20255</v>
      </c>
      <c r="C4580">
        <v>0.11</v>
      </c>
      <c r="D4580" s="84">
        <v>43322.354930555557</v>
      </c>
      <c r="E4580" t="s">
        <v>2585</v>
      </c>
    </row>
    <row r="4581" spans="2:5">
      <c r="B4581" s="83">
        <v>192630</v>
      </c>
      <c r="C4581">
        <v>0.11</v>
      </c>
      <c r="D4581" s="84">
        <v>43260.440138888887</v>
      </c>
      <c r="E4581" t="s">
        <v>2206</v>
      </c>
    </row>
    <row r="4582" spans="2:5">
      <c r="B4582" s="83">
        <v>10259</v>
      </c>
      <c r="C4582">
        <v>0.11</v>
      </c>
      <c r="D4582" s="84">
        <v>42882.345081018517</v>
      </c>
      <c r="E4582" t="s">
        <v>2420</v>
      </c>
    </row>
    <row r="4583" spans="2:5">
      <c r="B4583" s="83">
        <v>192643</v>
      </c>
      <c r="C4583">
        <v>0.11</v>
      </c>
      <c r="D4583" s="84">
        <v>43098.583333333336</v>
      </c>
      <c r="E4583" t="s">
        <v>3077</v>
      </c>
    </row>
    <row r="4584" spans="2:5">
      <c r="B4584" s="83">
        <v>181934</v>
      </c>
      <c r="C4584">
        <v>0.11</v>
      </c>
      <c r="D4584" s="84">
        <v>42739.5</v>
      </c>
      <c r="E4584" t="s">
        <v>3078</v>
      </c>
    </row>
    <row r="4585" spans="2:5">
      <c r="B4585" s="83">
        <v>15368</v>
      </c>
      <c r="C4585">
        <v>0.11</v>
      </c>
      <c r="D4585" s="84">
        <v>43475.421620370369</v>
      </c>
      <c r="E4585" t="s">
        <v>2585</v>
      </c>
    </row>
    <row r="4586" spans="2:5">
      <c r="B4586" s="83">
        <v>36401</v>
      </c>
      <c r="C4586">
        <v>0.11</v>
      </c>
      <c r="D4586" s="84">
        <v>43020.34784722222</v>
      </c>
      <c r="E4586" t="s">
        <v>2420</v>
      </c>
    </row>
    <row r="4587" spans="2:5">
      <c r="B4587" s="83">
        <v>49169</v>
      </c>
      <c r="C4587">
        <v>0.11</v>
      </c>
      <c r="D4587" s="84">
        <v>43235.75</v>
      </c>
      <c r="E4587" t="s">
        <v>2718</v>
      </c>
    </row>
    <row r="4588" spans="2:5">
      <c r="B4588" s="83">
        <v>196249</v>
      </c>
      <c r="C4588">
        <v>0.11</v>
      </c>
      <c r="D4588" s="84">
        <v>43326.636458333334</v>
      </c>
      <c r="E4588" t="s">
        <v>3079</v>
      </c>
    </row>
    <row r="4589" spans="2:5">
      <c r="B4589" s="83">
        <v>48440</v>
      </c>
      <c r="C4589">
        <v>0.11</v>
      </c>
      <c r="D4589" s="84">
        <v>43245.633043981485</v>
      </c>
      <c r="E4589" t="s">
        <v>2861</v>
      </c>
    </row>
    <row r="4590" spans="2:5">
      <c r="B4590" s="83">
        <v>21940</v>
      </c>
      <c r="C4590">
        <v>0.11</v>
      </c>
      <c r="D4590" s="84">
        <v>42925.34479166667</v>
      </c>
      <c r="E4590" t="s">
        <v>2420</v>
      </c>
    </row>
    <row r="4591" spans="2:5">
      <c r="B4591" s="83">
        <v>191963</v>
      </c>
      <c r="C4591">
        <v>0.11</v>
      </c>
      <c r="D4591" s="84">
        <v>42941.791666666664</v>
      </c>
      <c r="E4591" t="s">
        <v>3062</v>
      </c>
    </row>
    <row r="4592" spans="2:5">
      <c r="B4592" s="83">
        <v>190823</v>
      </c>
      <c r="C4592">
        <v>0.11</v>
      </c>
      <c r="D4592" s="84">
        <v>42877.583333333336</v>
      </c>
      <c r="E4592" t="s">
        <v>2779</v>
      </c>
    </row>
    <row r="4593" spans="2:5">
      <c r="B4593" s="83">
        <v>79875</v>
      </c>
      <c r="C4593">
        <v>0.11</v>
      </c>
      <c r="D4593" s="84">
        <v>42893.833333333336</v>
      </c>
      <c r="E4593" t="s">
        <v>3080</v>
      </c>
    </row>
    <row r="4594" spans="2:5">
      <c r="B4594" s="83">
        <v>174422</v>
      </c>
      <c r="C4594">
        <v>0.11</v>
      </c>
      <c r="D4594" s="84">
        <v>42815.760416666664</v>
      </c>
      <c r="E4594" t="s">
        <v>3081</v>
      </c>
    </row>
    <row r="4595" spans="2:5">
      <c r="B4595" s="83">
        <v>230481</v>
      </c>
      <c r="C4595">
        <v>0.11</v>
      </c>
      <c r="D4595" s="84">
        <v>43598.7343287037</v>
      </c>
      <c r="E4595" t="s">
        <v>2839</v>
      </c>
    </row>
    <row r="4596" spans="2:5">
      <c r="B4596" s="83">
        <v>199776</v>
      </c>
      <c r="C4596">
        <v>0.11</v>
      </c>
      <c r="D4596" s="84">
        <v>43502.791666666664</v>
      </c>
      <c r="E4596" t="s">
        <v>3082</v>
      </c>
    </row>
    <row r="4597" spans="2:5">
      <c r="B4597" s="83">
        <v>42754</v>
      </c>
      <c r="C4597">
        <v>0.11</v>
      </c>
      <c r="D4597" s="84">
        <v>41599.731932870367</v>
      </c>
      <c r="E4597" t="s">
        <v>1908</v>
      </c>
    </row>
    <row r="4598" spans="2:5">
      <c r="B4598" s="83">
        <v>1448830</v>
      </c>
      <c r="C4598">
        <v>0.11</v>
      </c>
      <c r="D4598" s="84">
        <v>43303.426689814813</v>
      </c>
      <c r="E4598" t="s">
        <v>3083</v>
      </c>
    </row>
    <row r="4599" spans="2:5">
      <c r="B4599" s="83">
        <v>244224</v>
      </c>
      <c r="C4599">
        <v>0.11</v>
      </c>
      <c r="D4599" s="84">
        <v>43125.729166666664</v>
      </c>
      <c r="E4599" t="s">
        <v>2933</v>
      </c>
    </row>
    <row r="4600" spans="2:5">
      <c r="B4600" s="83">
        <v>188645</v>
      </c>
      <c r="C4600">
        <v>0.11</v>
      </c>
      <c r="D4600" s="84">
        <v>43181.791666666664</v>
      </c>
      <c r="E4600" t="s">
        <v>3038</v>
      </c>
    </row>
    <row r="4601" spans="2:5">
      <c r="B4601" s="83">
        <v>49180</v>
      </c>
      <c r="C4601">
        <v>0.11</v>
      </c>
      <c r="D4601" s="84">
        <v>43235.753472222219</v>
      </c>
      <c r="E4601" t="s">
        <v>3084</v>
      </c>
    </row>
    <row r="4602" spans="2:5">
      <c r="B4602" s="83">
        <v>264462</v>
      </c>
      <c r="C4602">
        <v>0.11</v>
      </c>
      <c r="D4602" s="84">
        <v>43697.754988425928</v>
      </c>
      <c r="E4602" t="s">
        <v>2782</v>
      </c>
    </row>
    <row r="4603" spans="2:5">
      <c r="B4603" s="83">
        <v>199114</v>
      </c>
      <c r="C4603">
        <v>0.11</v>
      </c>
      <c r="D4603" s="84">
        <v>42969.75</v>
      </c>
      <c r="E4603" t="s">
        <v>3037</v>
      </c>
    </row>
    <row r="4604" spans="2:5">
      <c r="B4604" s="83">
        <v>26188</v>
      </c>
      <c r="C4604">
        <v>0.11</v>
      </c>
      <c r="D4604" s="84">
        <v>43083.345590277779</v>
      </c>
      <c r="E4604" t="s">
        <v>2420</v>
      </c>
    </row>
    <row r="4605" spans="2:5">
      <c r="B4605" s="83">
        <v>11261</v>
      </c>
      <c r="C4605">
        <v>0.11</v>
      </c>
      <c r="D4605" s="84">
        <v>42977.345011574071</v>
      </c>
      <c r="E4605" t="s">
        <v>2420</v>
      </c>
    </row>
    <row r="4606" spans="2:5">
      <c r="B4606" s="83">
        <v>20183</v>
      </c>
      <c r="C4606">
        <v>0.11</v>
      </c>
      <c r="D4606" s="84">
        <v>43471.345069444447</v>
      </c>
      <c r="E4606" t="s">
        <v>2649</v>
      </c>
    </row>
    <row r="4607" spans="2:5">
      <c r="B4607" s="83">
        <v>200765</v>
      </c>
      <c r="C4607">
        <v>0.11</v>
      </c>
      <c r="D4607" s="84">
        <v>43495.708333333336</v>
      </c>
      <c r="E4607" t="s">
        <v>3085</v>
      </c>
    </row>
    <row r="4608" spans="2:5">
      <c r="B4608" s="83">
        <v>55280</v>
      </c>
      <c r="C4608">
        <v>0.11</v>
      </c>
      <c r="D4608" s="84">
        <v>43217.25341435185</v>
      </c>
      <c r="E4608" t="s">
        <v>1549</v>
      </c>
    </row>
    <row r="4609" spans="2:5">
      <c r="B4609" s="83">
        <v>605209</v>
      </c>
      <c r="C4609">
        <v>0.11</v>
      </c>
      <c r="D4609" s="84">
        <v>42800.8125</v>
      </c>
      <c r="E4609" t="s">
        <v>3086</v>
      </c>
    </row>
    <row r="4610" spans="2:5">
      <c r="B4610" s="83">
        <v>193546</v>
      </c>
      <c r="C4610">
        <v>0.11</v>
      </c>
      <c r="D4610" s="84">
        <v>43245.602129629631</v>
      </c>
      <c r="E4610" t="s">
        <v>2861</v>
      </c>
    </row>
    <row r="4611" spans="2:5">
      <c r="B4611" s="83">
        <v>154871</v>
      </c>
      <c r="C4611">
        <v>0.11</v>
      </c>
      <c r="D4611" s="84">
        <v>42906.774305555555</v>
      </c>
      <c r="E4611" t="s">
        <v>3087</v>
      </c>
    </row>
    <row r="4612" spans="2:5">
      <c r="B4612" s="83">
        <v>185351</v>
      </c>
      <c r="C4612">
        <v>0.11</v>
      </c>
      <c r="D4612" s="84">
        <v>43138.75</v>
      </c>
      <c r="E4612" t="s">
        <v>3088</v>
      </c>
    </row>
    <row r="4613" spans="2:5">
      <c r="B4613" s="83">
        <v>198104</v>
      </c>
      <c r="C4613">
        <v>0.11</v>
      </c>
      <c r="D4613" s="84">
        <v>43004.75</v>
      </c>
      <c r="E4613" t="s">
        <v>3062</v>
      </c>
    </row>
    <row r="4614" spans="2:5">
      <c r="B4614" s="83">
        <v>209693</v>
      </c>
      <c r="C4614">
        <v>0.11</v>
      </c>
      <c r="D4614" s="84">
        <v>43517.75</v>
      </c>
      <c r="E4614" t="s">
        <v>3089</v>
      </c>
    </row>
    <row r="4615" spans="2:5">
      <c r="B4615" s="83">
        <v>742941</v>
      </c>
      <c r="C4615">
        <v>0.11</v>
      </c>
      <c r="D4615" s="84">
        <v>43205.412083333336</v>
      </c>
      <c r="E4615" t="s">
        <v>3090</v>
      </c>
    </row>
    <row r="4616" spans="2:5">
      <c r="B4616" s="83">
        <v>191738</v>
      </c>
      <c r="C4616">
        <v>0.11</v>
      </c>
      <c r="D4616" s="84">
        <v>42934.778032407405</v>
      </c>
      <c r="E4616" t="s">
        <v>3062</v>
      </c>
    </row>
    <row r="4617" spans="2:5">
      <c r="B4617" s="83">
        <v>477088</v>
      </c>
      <c r="C4617">
        <v>0.11</v>
      </c>
      <c r="D4617" s="84">
        <v>43287.708333333336</v>
      </c>
      <c r="E4617" t="s">
        <v>3091</v>
      </c>
    </row>
    <row r="4618" spans="2:5">
      <c r="B4618" s="83">
        <v>15160</v>
      </c>
      <c r="C4618">
        <v>0.11</v>
      </c>
      <c r="D4618" s="84">
        <v>43314.346296296295</v>
      </c>
      <c r="E4618" t="s">
        <v>2649</v>
      </c>
    </row>
    <row r="4619" spans="2:5">
      <c r="B4619" s="83">
        <v>461071</v>
      </c>
      <c r="C4619">
        <v>0.11</v>
      </c>
      <c r="D4619" s="84">
        <v>42699.437349537038</v>
      </c>
      <c r="E4619" t="s">
        <v>1595</v>
      </c>
    </row>
    <row r="4620" spans="2:5">
      <c r="B4620" s="83">
        <v>104129</v>
      </c>
      <c r="C4620">
        <v>0.11</v>
      </c>
      <c r="D4620" s="84">
        <v>42739.472013888888</v>
      </c>
      <c r="E4620" t="s">
        <v>2196</v>
      </c>
    </row>
    <row r="4621" spans="2:5">
      <c r="B4621" s="83">
        <v>220620</v>
      </c>
      <c r="C4621">
        <v>0.11</v>
      </c>
      <c r="D4621" s="84">
        <v>42982.75</v>
      </c>
      <c r="E4621" t="s">
        <v>3092</v>
      </c>
    </row>
    <row r="4622" spans="2:5">
      <c r="B4622" s="83">
        <v>1229665</v>
      </c>
      <c r="C4622">
        <v>0.11</v>
      </c>
      <c r="D4622" s="84">
        <v>43078.375</v>
      </c>
      <c r="E4622" t="s">
        <v>3093</v>
      </c>
    </row>
    <row r="4623" spans="2:5">
      <c r="B4623" s="83">
        <v>354496</v>
      </c>
      <c r="C4623">
        <v>0.11</v>
      </c>
      <c r="D4623" s="84">
        <v>43642.370185185187</v>
      </c>
      <c r="E4623" t="s">
        <v>282</v>
      </c>
    </row>
    <row r="4624" spans="2:5">
      <c r="B4624" s="83">
        <v>720464</v>
      </c>
      <c r="C4624">
        <v>0.11</v>
      </c>
      <c r="D4624" s="84">
        <v>43426.802199074074</v>
      </c>
      <c r="E4624" t="s">
        <v>1158</v>
      </c>
    </row>
    <row r="4625" spans="2:5">
      <c r="B4625" s="83">
        <v>15461</v>
      </c>
      <c r="C4625">
        <v>0.11</v>
      </c>
      <c r="D4625" s="84">
        <v>43583.351435185185</v>
      </c>
      <c r="E4625" t="s">
        <v>2585</v>
      </c>
    </row>
    <row r="4626" spans="2:5">
      <c r="B4626" s="83">
        <v>390600</v>
      </c>
      <c r="C4626">
        <v>0.11</v>
      </c>
      <c r="D4626" s="84">
        <v>43711.708333333336</v>
      </c>
      <c r="E4626" t="s">
        <v>2959</v>
      </c>
    </row>
    <row r="4627" spans="2:5">
      <c r="B4627" s="83">
        <v>97604</v>
      </c>
      <c r="C4627">
        <v>0.11</v>
      </c>
      <c r="D4627" s="84">
        <v>42835.520833333336</v>
      </c>
      <c r="E4627" t="s">
        <v>3094</v>
      </c>
    </row>
    <row r="4628" spans="2:5">
      <c r="B4628" s="83">
        <v>192574</v>
      </c>
      <c r="C4628">
        <v>0.11</v>
      </c>
      <c r="D4628" s="84">
        <v>42829.763888888891</v>
      </c>
      <c r="E4628" t="s">
        <v>3095</v>
      </c>
    </row>
    <row r="4629" spans="2:5">
      <c r="B4629" s="83">
        <v>13862</v>
      </c>
      <c r="C4629">
        <v>0.11</v>
      </c>
      <c r="D4629" s="84">
        <v>42729.352129629631</v>
      </c>
      <c r="E4629" t="s">
        <v>2552</v>
      </c>
    </row>
    <row r="4630" spans="2:5">
      <c r="B4630" s="83">
        <v>196895</v>
      </c>
      <c r="C4630">
        <v>0.11</v>
      </c>
      <c r="D4630" s="84">
        <v>43392.4375</v>
      </c>
      <c r="E4630" t="s">
        <v>3096</v>
      </c>
    </row>
    <row r="4631" spans="2:5">
      <c r="B4631" s="83">
        <v>194310</v>
      </c>
      <c r="C4631">
        <v>0.11</v>
      </c>
      <c r="D4631" s="84">
        <v>43259.729166666664</v>
      </c>
      <c r="E4631" t="s">
        <v>3097</v>
      </c>
    </row>
    <row r="4632" spans="2:5">
      <c r="B4632" s="83">
        <v>12434</v>
      </c>
      <c r="C4632">
        <v>0.11</v>
      </c>
      <c r="D4632" s="84">
        <v>43603.351446759261</v>
      </c>
      <c r="E4632" t="s">
        <v>2585</v>
      </c>
    </row>
    <row r="4633" spans="2:5">
      <c r="B4633" s="83">
        <v>327921</v>
      </c>
      <c r="C4633">
        <v>0.11</v>
      </c>
      <c r="D4633" s="84">
        <v>43374.354328703703</v>
      </c>
      <c r="E4633" t="s">
        <v>2461</v>
      </c>
    </row>
    <row r="4634" spans="2:5">
      <c r="B4634" s="83">
        <v>11847</v>
      </c>
      <c r="C4634">
        <v>0.11</v>
      </c>
      <c r="D4634" s="84">
        <v>42704.33216435185</v>
      </c>
      <c r="E4634" t="s">
        <v>2420</v>
      </c>
    </row>
    <row r="4635" spans="2:5">
      <c r="B4635" s="83">
        <v>175459</v>
      </c>
      <c r="C4635">
        <v>0.11</v>
      </c>
      <c r="D4635" s="84">
        <v>43384.739074074074</v>
      </c>
      <c r="E4635" t="s">
        <v>2960</v>
      </c>
    </row>
    <row r="4636" spans="2:5">
      <c r="B4636" s="83">
        <v>11029</v>
      </c>
      <c r="C4636">
        <v>0.11</v>
      </c>
      <c r="D4636" s="84">
        <v>43182.354537037034</v>
      </c>
      <c r="E4636" t="s">
        <v>2926</v>
      </c>
    </row>
    <row r="4637" spans="2:5">
      <c r="B4637" t="s">
        <v>3098</v>
      </c>
    </row>
    <row r="4638" spans="2:5">
      <c r="B4638" s="83">
        <v>73610</v>
      </c>
      <c r="C4638">
        <v>0.11</v>
      </c>
      <c r="D4638" s="84">
        <v>43120.504675925928</v>
      </c>
      <c r="E4638" t="s">
        <v>218</v>
      </c>
    </row>
    <row r="4639" spans="2:5">
      <c r="B4639" s="83">
        <v>195904</v>
      </c>
      <c r="C4639">
        <v>0.11</v>
      </c>
      <c r="D4639" s="84">
        <v>43319.75</v>
      </c>
      <c r="E4639" t="s">
        <v>3099</v>
      </c>
    </row>
    <row r="4640" spans="2:5">
      <c r="B4640" s="83">
        <v>108808</v>
      </c>
      <c r="C4640">
        <v>0.11</v>
      </c>
      <c r="D4640" s="84">
        <v>42905.38385416667</v>
      </c>
      <c r="E4640" t="s">
        <v>861</v>
      </c>
    </row>
    <row r="4641" spans="2:5">
      <c r="B4641" s="83">
        <v>1477393</v>
      </c>
      <c r="C4641">
        <v>0.11</v>
      </c>
      <c r="D4641" s="84">
        <v>43154.6875</v>
      </c>
      <c r="E4641" t="s">
        <v>3100</v>
      </c>
    </row>
    <row r="4642" spans="2:5">
      <c r="B4642" s="83">
        <v>194999</v>
      </c>
      <c r="C4642">
        <v>0.11</v>
      </c>
      <c r="D4642" s="84">
        <v>43250.59138888889</v>
      </c>
      <c r="E4642" t="s">
        <v>2861</v>
      </c>
    </row>
    <row r="4643" spans="2:5">
      <c r="B4643" s="83">
        <v>92165</v>
      </c>
      <c r="C4643">
        <v>0.11</v>
      </c>
      <c r="D4643" s="84">
        <v>43575.438194444447</v>
      </c>
      <c r="E4643" t="s">
        <v>3101</v>
      </c>
    </row>
    <row r="4644" spans="2:5">
      <c r="B4644" s="83">
        <v>209061</v>
      </c>
      <c r="C4644">
        <v>0.11</v>
      </c>
      <c r="D4644" s="84">
        <v>43544.740486111114</v>
      </c>
      <c r="E4644" t="s">
        <v>3102</v>
      </c>
    </row>
    <row r="4645" spans="2:5">
      <c r="B4645" s="83">
        <v>32973</v>
      </c>
      <c r="C4645">
        <v>0.11</v>
      </c>
      <c r="D4645" s="84">
        <v>43346.302511574075</v>
      </c>
      <c r="E4645" t="s">
        <v>1997</v>
      </c>
    </row>
    <row r="4646" spans="2:5">
      <c r="B4646" s="83">
        <v>205481</v>
      </c>
      <c r="C4646">
        <v>0.11</v>
      </c>
      <c r="D4646" s="84">
        <v>43074.600648148145</v>
      </c>
      <c r="E4646" t="s">
        <v>2961</v>
      </c>
    </row>
    <row r="4647" spans="2:5">
      <c r="B4647" s="83">
        <v>40350</v>
      </c>
      <c r="C4647">
        <v>0.11</v>
      </c>
      <c r="D4647" s="84">
        <v>41614.599479166667</v>
      </c>
      <c r="E4647" t="s">
        <v>987</v>
      </c>
    </row>
    <row r="4648" spans="2:5">
      <c r="B4648" s="83">
        <v>24972</v>
      </c>
      <c r="C4648">
        <v>0.11</v>
      </c>
      <c r="D4648" s="84">
        <v>42957.351446759261</v>
      </c>
      <c r="E4648" t="s">
        <v>2552</v>
      </c>
    </row>
    <row r="4649" spans="2:5">
      <c r="B4649" s="83">
        <v>194021</v>
      </c>
      <c r="C4649">
        <v>0.11</v>
      </c>
      <c r="D4649" s="84">
        <v>43325.638622685183</v>
      </c>
      <c r="E4649" t="s">
        <v>3103</v>
      </c>
    </row>
    <row r="4650" spans="2:5">
      <c r="B4650" s="83">
        <v>194649</v>
      </c>
      <c r="C4650">
        <v>0.11</v>
      </c>
      <c r="D4650" s="84">
        <v>43369.465891203705</v>
      </c>
      <c r="E4650" t="s">
        <v>3104</v>
      </c>
    </row>
    <row r="4651" spans="2:5">
      <c r="B4651" s="83">
        <v>164656</v>
      </c>
      <c r="C4651">
        <v>0.11</v>
      </c>
      <c r="D4651" s="84">
        <v>43055.802083333336</v>
      </c>
      <c r="E4651" t="s">
        <v>382</v>
      </c>
    </row>
    <row r="4652" spans="2:5">
      <c r="B4652" s="83">
        <v>195666</v>
      </c>
      <c r="C4652">
        <v>0.11</v>
      </c>
      <c r="D4652" s="84">
        <v>42976.75</v>
      </c>
      <c r="E4652" t="s">
        <v>3062</v>
      </c>
    </row>
    <row r="4653" spans="2:5">
      <c r="B4653" s="83">
        <v>33359</v>
      </c>
      <c r="C4653">
        <v>0.11</v>
      </c>
      <c r="D4653" s="84">
        <v>42968.352129629631</v>
      </c>
      <c r="E4653" t="s">
        <v>2552</v>
      </c>
    </row>
    <row r="4654" spans="2:5">
      <c r="B4654" s="83">
        <v>11307</v>
      </c>
      <c r="C4654">
        <v>0.11</v>
      </c>
      <c r="D4654" s="84">
        <v>42705.352152777778</v>
      </c>
      <c r="E4654" t="s">
        <v>2552</v>
      </c>
    </row>
    <row r="4655" spans="2:5">
      <c r="B4655" s="83">
        <v>195650</v>
      </c>
      <c r="C4655">
        <v>0.11</v>
      </c>
      <c r="D4655" s="84">
        <v>43173.541666666664</v>
      </c>
      <c r="E4655" t="s">
        <v>3105</v>
      </c>
    </row>
    <row r="4656" spans="2:5">
      <c r="B4656" s="83">
        <v>42546</v>
      </c>
      <c r="C4656">
        <v>0.11</v>
      </c>
      <c r="D4656" s="84">
        <v>43380.356689814813</v>
      </c>
      <c r="E4656" t="s">
        <v>2649</v>
      </c>
    </row>
    <row r="4657" spans="2:5">
      <c r="B4657" s="83">
        <v>42675</v>
      </c>
      <c r="C4657">
        <v>0.11</v>
      </c>
      <c r="D4657" s="84">
        <v>43372.354930555557</v>
      </c>
      <c r="E4657" t="s">
        <v>2585</v>
      </c>
    </row>
    <row r="4658" spans="2:5">
      <c r="B4658" s="83">
        <v>1571132</v>
      </c>
      <c r="C4658">
        <v>0.11</v>
      </c>
      <c r="D4658" s="84">
        <v>43791.487581018519</v>
      </c>
      <c r="E4658" t="s">
        <v>3106</v>
      </c>
    </row>
    <row r="4659" spans="2:5">
      <c r="B4659" s="83">
        <v>13390</v>
      </c>
      <c r="C4659">
        <v>0.11</v>
      </c>
      <c r="D4659" s="84">
        <v>43597.418969907405</v>
      </c>
      <c r="E4659" t="s">
        <v>2649</v>
      </c>
    </row>
    <row r="4660" spans="2:5">
      <c r="B4660" s="83">
        <v>22750</v>
      </c>
      <c r="C4660">
        <v>0.11</v>
      </c>
      <c r="D4660" s="84">
        <v>43098.38621527778</v>
      </c>
      <c r="E4660" t="s">
        <v>2552</v>
      </c>
    </row>
    <row r="4661" spans="2:5">
      <c r="B4661" s="83">
        <v>10563</v>
      </c>
      <c r="C4661">
        <v>0.11</v>
      </c>
      <c r="D4661" s="84">
        <v>43459.351469907408</v>
      </c>
      <c r="E4661" t="s">
        <v>2585</v>
      </c>
    </row>
    <row r="4662" spans="2:5">
      <c r="B4662" s="83">
        <v>196306</v>
      </c>
      <c r="C4662">
        <v>0.11</v>
      </c>
      <c r="D4662" s="84">
        <v>43413.440625000003</v>
      </c>
      <c r="E4662" t="s">
        <v>3107</v>
      </c>
    </row>
    <row r="4663" spans="2:5">
      <c r="B4663" s="83">
        <v>28098</v>
      </c>
      <c r="C4663">
        <v>0.11</v>
      </c>
      <c r="D4663" s="84">
        <v>42942.346805555557</v>
      </c>
      <c r="E4663" t="s">
        <v>2420</v>
      </c>
    </row>
    <row r="4664" spans="2:5">
      <c r="B4664" s="83">
        <v>25101</v>
      </c>
      <c r="C4664">
        <v>0.11</v>
      </c>
      <c r="D4664" s="84">
        <v>42873.352164351854</v>
      </c>
      <c r="E4664" t="s">
        <v>2552</v>
      </c>
    </row>
    <row r="4665" spans="2:5">
      <c r="B4665" s="83">
        <v>366638</v>
      </c>
      <c r="C4665">
        <v>0.11</v>
      </c>
      <c r="D4665" s="84">
        <v>41980.291666666664</v>
      </c>
      <c r="E4665" t="s">
        <v>3108</v>
      </c>
    </row>
    <row r="4666" spans="2:5">
      <c r="B4666" s="83">
        <v>193924</v>
      </c>
      <c r="C4666">
        <v>0.11</v>
      </c>
      <c r="D4666" s="84">
        <v>43320.75</v>
      </c>
      <c r="E4666" t="s">
        <v>2360</v>
      </c>
    </row>
    <row r="4667" spans="2:5">
      <c r="B4667" s="83">
        <v>192499</v>
      </c>
      <c r="C4667">
        <v>0.11</v>
      </c>
      <c r="D4667" s="84">
        <v>42864.75</v>
      </c>
      <c r="E4667" t="s">
        <v>2836</v>
      </c>
    </row>
    <row r="4668" spans="2:5">
      <c r="B4668" s="83">
        <v>189919</v>
      </c>
      <c r="C4668">
        <v>0.11</v>
      </c>
      <c r="D4668" s="84">
        <v>42887.666666666664</v>
      </c>
      <c r="E4668" t="s">
        <v>3109</v>
      </c>
    </row>
    <row r="4669" spans="2:5">
      <c r="B4669" s="83">
        <v>11039</v>
      </c>
      <c r="C4669">
        <v>0.11</v>
      </c>
      <c r="D4669" s="84">
        <v>43175.35491898148</v>
      </c>
      <c r="E4669" t="s">
        <v>2926</v>
      </c>
    </row>
    <row r="4670" spans="2:5">
      <c r="B4670" t="s">
        <v>3110</v>
      </c>
    </row>
    <row r="4671" spans="2:5">
      <c r="B4671" s="83">
        <v>149791</v>
      </c>
      <c r="C4671">
        <v>0.11</v>
      </c>
      <c r="D4671" s="84">
        <v>43131.693912037037</v>
      </c>
      <c r="E4671" t="s">
        <v>3037</v>
      </c>
    </row>
    <row r="4672" spans="2:5">
      <c r="B4672" s="83">
        <v>156669</v>
      </c>
      <c r="C4672">
        <v>0.11</v>
      </c>
      <c r="D4672" s="84">
        <v>42355.202997685185</v>
      </c>
      <c r="E4672" t="s">
        <v>3111</v>
      </c>
    </row>
    <row r="4673" spans="2:5">
      <c r="B4673" s="83">
        <v>15920</v>
      </c>
      <c r="C4673">
        <v>0.11</v>
      </c>
      <c r="D4673" s="84">
        <v>43398.503946759258</v>
      </c>
      <c r="E4673" t="s">
        <v>218</v>
      </c>
    </row>
    <row r="4674" spans="2:5">
      <c r="B4674" s="83">
        <v>33241</v>
      </c>
      <c r="C4674">
        <v>0.11</v>
      </c>
      <c r="D4674" s="84">
        <v>43337.303287037037</v>
      </c>
      <c r="E4674" t="s">
        <v>2068</v>
      </c>
    </row>
    <row r="4675" spans="2:5">
      <c r="B4675" s="83">
        <v>23888</v>
      </c>
      <c r="C4675">
        <v>0.11</v>
      </c>
      <c r="D4675" s="84">
        <v>43460.351435185185</v>
      </c>
      <c r="E4675" t="s">
        <v>2585</v>
      </c>
    </row>
    <row r="4676" spans="2:5">
      <c r="B4676" s="83">
        <v>19317</v>
      </c>
      <c r="C4676">
        <v>0.11</v>
      </c>
      <c r="D4676" s="84">
        <v>42941.351527777777</v>
      </c>
      <c r="E4676" t="s">
        <v>2552</v>
      </c>
    </row>
    <row r="4677" spans="2:5">
      <c r="B4677" s="83">
        <v>119748</v>
      </c>
      <c r="C4677">
        <v>0.11</v>
      </c>
      <c r="D4677" s="84">
        <v>42993.770833333336</v>
      </c>
      <c r="E4677" t="s">
        <v>2750</v>
      </c>
    </row>
    <row r="4678" spans="2:5">
      <c r="B4678" s="83">
        <v>21077</v>
      </c>
      <c r="C4678">
        <v>0.11</v>
      </c>
      <c r="D4678" s="84">
        <v>42872.352129629631</v>
      </c>
      <c r="E4678" t="s">
        <v>2552</v>
      </c>
    </row>
    <row r="4679" spans="2:5">
      <c r="B4679" s="83">
        <v>20217</v>
      </c>
      <c r="C4679">
        <v>0.11</v>
      </c>
      <c r="D4679" s="84">
        <v>43330.355497685188</v>
      </c>
      <c r="E4679" t="s">
        <v>2649</v>
      </c>
    </row>
    <row r="4680" spans="2:5">
      <c r="B4680" s="83">
        <v>75978</v>
      </c>
      <c r="C4680">
        <v>0.11</v>
      </c>
      <c r="D4680" s="84">
        <v>42808.689710648148</v>
      </c>
      <c r="E4680" t="s">
        <v>3071</v>
      </c>
    </row>
    <row r="4681" spans="2:5">
      <c r="B4681" s="83">
        <v>203757</v>
      </c>
      <c r="C4681">
        <v>0.11</v>
      </c>
      <c r="D4681" s="84">
        <v>43028.387592592589</v>
      </c>
      <c r="E4681" t="s">
        <v>3112</v>
      </c>
    </row>
    <row r="4682" spans="2:5">
      <c r="B4682" s="83">
        <v>23074</v>
      </c>
      <c r="C4682">
        <v>0.11</v>
      </c>
      <c r="D4682" s="84">
        <v>43448.365300925929</v>
      </c>
      <c r="E4682" t="s">
        <v>2649</v>
      </c>
    </row>
    <row r="4683" spans="2:5">
      <c r="B4683" s="83">
        <v>16576</v>
      </c>
      <c r="C4683">
        <v>0.11</v>
      </c>
      <c r="D4683" s="84">
        <v>42742.352152777778</v>
      </c>
      <c r="E4683" t="s">
        <v>2552</v>
      </c>
    </row>
    <row r="4684" spans="2:5">
      <c r="B4684" s="83">
        <v>10867</v>
      </c>
      <c r="C4684">
        <v>0.11</v>
      </c>
      <c r="D4684" s="84">
        <v>42784.344942129632</v>
      </c>
      <c r="E4684" t="s">
        <v>2420</v>
      </c>
    </row>
    <row r="4685" spans="2:5">
      <c r="B4685" s="83">
        <v>1661415</v>
      </c>
      <c r="C4685">
        <v>0.11</v>
      </c>
      <c r="D4685" s="84">
        <v>42866.75</v>
      </c>
      <c r="E4685" t="s">
        <v>2209</v>
      </c>
    </row>
    <row r="4686" spans="2:5">
      <c r="B4686" s="83">
        <v>13810</v>
      </c>
      <c r="C4686">
        <v>0.11</v>
      </c>
      <c r="D4686" s="84">
        <v>43130.345057870371</v>
      </c>
      <c r="E4686" t="s">
        <v>2420</v>
      </c>
    </row>
    <row r="4687" spans="2:5">
      <c r="B4687" s="83">
        <v>38166</v>
      </c>
      <c r="C4687">
        <v>0.11</v>
      </c>
      <c r="D4687" s="84">
        <v>42763.34615740741</v>
      </c>
      <c r="E4687" t="s">
        <v>2420</v>
      </c>
    </row>
    <row r="4688" spans="2:5">
      <c r="B4688" s="83">
        <v>397068</v>
      </c>
      <c r="C4688">
        <v>0.11</v>
      </c>
      <c r="D4688" s="84">
        <v>43141.553900462961</v>
      </c>
      <c r="E4688" t="s">
        <v>3113</v>
      </c>
    </row>
    <row r="4689" spans="2:5">
      <c r="B4689" s="83">
        <v>728814</v>
      </c>
      <c r="C4689">
        <v>0.11</v>
      </c>
      <c r="D4689" s="84">
        <v>43161.760416666664</v>
      </c>
      <c r="E4689" t="s">
        <v>3114</v>
      </c>
    </row>
    <row r="4690" spans="2:5">
      <c r="B4690" s="83">
        <v>15330</v>
      </c>
      <c r="C4690">
        <v>0.11</v>
      </c>
      <c r="D4690" s="84">
        <v>43483.344930555555</v>
      </c>
      <c r="E4690" t="s">
        <v>2649</v>
      </c>
    </row>
    <row r="4691" spans="2:5">
      <c r="B4691" s="83">
        <v>17370</v>
      </c>
      <c r="C4691">
        <v>0.11</v>
      </c>
      <c r="D4691" s="84">
        <v>43118.345034722224</v>
      </c>
      <c r="E4691" t="s">
        <v>2420</v>
      </c>
    </row>
    <row r="4692" spans="2:5">
      <c r="B4692" s="83">
        <v>187656</v>
      </c>
      <c r="C4692">
        <v>0.11</v>
      </c>
      <c r="D4692" s="84">
        <v>42853.625</v>
      </c>
      <c r="E4692" t="s">
        <v>3115</v>
      </c>
    </row>
    <row r="4693" spans="2:5">
      <c r="B4693" s="83">
        <v>189827</v>
      </c>
      <c r="C4693">
        <v>0.11</v>
      </c>
      <c r="D4693" s="84">
        <v>42885.766504629632</v>
      </c>
      <c r="E4693" t="s">
        <v>3116</v>
      </c>
    </row>
    <row r="4694" spans="2:5">
      <c r="B4694" s="83">
        <v>145616</v>
      </c>
      <c r="C4694">
        <v>0.11</v>
      </c>
      <c r="D4694" s="84">
        <v>42817.75</v>
      </c>
      <c r="E4694" t="s">
        <v>3117</v>
      </c>
    </row>
    <row r="4695" spans="2:5">
      <c r="B4695" s="83">
        <v>24307</v>
      </c>
      <c r="C4695">
        <v>0.11</v>
      </c>
      <c r="D4695" s="84">
        <v>43150.684027777781</v>
      </c>
      <c r="E4695" t="s">
        <v>2247</v>
      </c>
    </row>
    <row r="4696" spans="2:5">
      <c r="B4696" s="83">
        <v>65668</v>
      </c>
      <c r="C4696">
        <v>0.11</v>
      </c>
      <c r="D4696" s="84">
        <v>43183.438472222224</v>
      </c>
      <c r="E4696" t="s">
        <v>3118</v>
      </c>
    </row>
    <row r="4697" spans="2:5">
      <c r="B4697" s="83">
        <v>98442</v>
      </c>
      <c r="C4697">
        <v>0.11</v>
      </c>
      <c r="D4697" s="84">
        <v>43390.505254629628</v>
      </c>
      <c r="E4697" t="s">
        <v>218</v>
      </c>
    </row>
    <row r="4698" spans="2:5">
      <c r="B4698" s="83">
        <v>138303</v>
      </c>
      <c r="C4698">
        <v>0.11</v>
      </c>
      <c r="D4698" s="84">
        <v>42828.778321759259</v>
      </c>
      <c r="E4698" t="s">
        <v>3119</v>
      </c>
    </row>
    <row r="4699" spans="2:5">
      <c r="B4699" s="83">
        <v>174955</v>
      </c>
      <c r="C4699">
        <v>0.11</v>
      </c>
      <c r="D4699" s="84">
        <v>42803.75</v>
      </c>
      <c r="E4699" t="s">
        <v>2847</v>
      </c>
    </row>
    <row r="4700" spans="2:5">
      <c r="B4700" s="83">
        <v>904663</v>
      </c>
      <c r="C4700">
        <v>0.11</v>
      </c>
      <c r="D4700" s="84">
        <v>43218.401898148149</v>
      </c>
      <c r="E4700" t="s">
        <v>3120</v>
      </c>
    </row>
    <row r="4701" spans="2:5">
      <c r="B4701" s="83">
        <v>197842</v>
      </c>
      <c r="C4701">
        <v>0.11</v>
      </c>
      <c r="D4701" s="84">
        <v>43007.75</v>
      </c>
      <c r="E4701" t="s">
        <v>3062</v>
      </c>
    </row>
    <row r="4702" spans="2:5">
      <c r="B4702" s="83">
        <v>18262</v>
      </c>
      <c r="C4702">
        <v>0.11</v>
      </c>
      <c r="D4702" s="84">
        <v>43111.743530092594</v>
      </c>
      <c r="E4702" t="s">
        <v>3121</v>
      </c>
    </row>
    <row r="4703" spans="2:5">
      <c r="B4703" s="83">
        <v>624785</v>
      </c>
      <c r="C4703">
        <v>0.11</v>
      </c>
      <c r="D4703" s="84">
        <v>43310.401053240741</v>
      </c>
      <c r="E4703" t="s">
        <v>1099</v>
      </c>
    </row>
    <row r="4704" spans="2:5">
      <c r="B4704" s="83">
        <v>200685</v>
      </c>
      <c r="C4704">
        <v>0.11</v>
      </c>
      <c r="D4704" s="84">
        <v>43635.711458333331</v>
      </c>
      <c r="E4704" t="s">
        <v>3044</v>
      </c>
    </row>
    <row r="4705" spans="2:5">
      <c r="B4705" s="83">
        <v>169291</v>
      </c>
      <c r="C4705">
        <v>0.11</v>
      </c>
      <c r="D4705" s="84">
        <v>42851.610972222225</v>
      </c>
      <c r="E4705" t="s">
        <v>3122</v>
      </c>
    </row>
    <row r="4706" spans="2:5">
      <c r="B4706" s="83">
        <v>28500</v>
      </c>
      <c r="C4706">
        <v>0.11</v>
      </c>
      <c r="D4706" s="84">
        <v>43493.346226851849</v>
      </c>
      <c r="E4706" t="s">
        <v>2649</v>
      </c>
    </row>
    <row r="4707" spans="2:5">
      <c r="B4707" s="83">
        <v>440195</v>
      </c>
      <c r="C4707">
        <v>0.11</v>
      </c>
      <c r="D4707" s="84">
        <v>43589.419490740744</v>
      </c>
      <c r="E4707" t="s">
        <v>3123</v>
      </c>
    </row>
    <row r="4708" spans="2:5">
      <c r="B4708" s="83">
        <v>36911</v>
      </c>
      <c r="C4708">
        <v>0.11</v>
      </c>
      <c r="D4708" s="84">
        <v>42739.475497685184</v>
      </c>
      <c r="E4708" t="s">
        <v>2196</v>
      </c>
    </row>
    <row r="4709" spans="2:5">
      <c r="B4709" s="83">
        <v>742630</v>
      </c>
      <c r="C4709">
        <v>0.11</v>
      </c>
      <c r="D4709" s="84">
        <v>43205.400416666664</v>
      </c>
      <c r="E4709" t="s">
        <v>3124</v>
      </c>
    </row>
    <row r="4710" spans="2:5">
      <c r="B4710" s="83">
        <v>1009716</v>
      </c>
      <c r="C4710">
        <v>0.11</v>
      </c>
      <c r="D4710" s="84">
        <v>43062.716006944444</v>
      </c>
      <c r="E4710" t="s">
        <v>1305</v>
      </c>
    </row>
    <row r="4711" spans="2:5">
      <c r="B4711" s="83">
        <v>194916</v>
      </c>
      <c r="C4711">
        <v>0.11</v>
      </c>
      <c r="D4711" s="84">
        <v>43239.439652777779</v>
      </c>
      <c r="E4711" t="s">
        <v>3125</v>
      </c>
    </row>
    <row r="4712" spans="2:5">
      <c r="B4712" s="83">
        <v>12271</v>
      </c>
      <c r="C4712">
        <v>0.11</v>
      </c>
      <c r="D4712" s="84">
        <v>42811.344375000001</v>
      </c>
      <c r="E4712" t="s">
        <v>2420</v>
      </c>
    </row>
    <row r="4713" spans="2:5">
      <c r="B4713" s="83">
        <v>22535</v>
      </c>
      <c r="C4713">
        <v>0.11</v>
      </c>
      <c r="D4713" s="84">
        <v>43280.354942129627</v>
      </c>
      <c r="E4713" t="s">
        <v>2585</v>
      </c>
    </row>
    <row r="4714" spans="2:5">
      <c r="B4714" s="83">
        <v>20957</v>
      </c>
      <c r="C4714">
        <v>0.11</v>
      </c>
      <c r="D4714" s="84">
        <v>42880.345335648148</v>
      </c>
      <c r="E4714" t="s">
        <v>2420</v>
      </c>
    </row>
    <row r="4715" spans="2:5">
      <c r="B4715" s="83">
        <v>36493</v>
      </c>
      <c r="C4715">
        <v>0.11</v>
      </c>
      <c r="D4715" s="84">
        <v>43012.35496527778</v>
      </c>
      <c r="E4715" t="s">
        <v>2552</v>
      </c>
    </row>
    <row r="4716" spans="2:5">
      <c r="B4716" s="83">
        <v>20953</v>
      </c>
      <c r="C4716">
        <v>0.11</v>
      </c>
      <c r="D4716" s="84">
        <v>42818.777777777781</v>
      </c>
      <c r="E4716" t="s">
        <v>3126</v>
      </c>
    </row>
    <row r="4717" spans="2:5">
      <c r="B4717" s="83">
        <v>136310</v>
      </c>
      <c r="C4717">
        <v>0.11</v>
      </c>
      <c r="D4717" s="84">
        <v>42930.5</v>
      </c>
      <c r="E4717" t="s">
        <v>3127</v>
      </c>
    </row>
    <row r="4718" spans="2:5">
      <c r="B4718" s="83">
        <v>198761</v>
      </c>
      <c r="C4718">
        <v>0.11</v>
      </c>
      <c r="D4718" s="84">
        <v>42998.75</v>
      </c>
      <c r="E4718" t="s">
        <v>3128</v>
      </c>
    </row>
    <row r="4719" spans="2:5">
      <c r="B4719" s="83">
        <v>11277</v>
      </c>
      <c r="C4719">
        <v>0.11</v>
      </c>
      <c r="D4719" s="84">
        <v>42969.352106481485</v>
      </c>
      <c r="E4719" t="s">
        <v>2552</v>
      </c>
    </row>
    <row r="4720" spans="2:5">
      <c r="B4720" s="83">
        <v>173282</v>
      </c>
      <c r="C4720">
        <v>0.11</v>
      </c>
      <c r="D4720" s="84">
        <v>42901.770833333336</v>
      </c>
      <c r="E4720" t="s">
        <v>2833</v>
      </c>
    </row>
    <row r="4721" spans="2:5">
      <c r="B4721" s="83">
        <v>24984</v>
      </c>
      <c r="C4721">
        <v>0.11</v>
      </c>
      <c r="D4721" s="84">
        <v>42881.346041666664</v>
      </c>
      <c r="E4721" t="s">
        <v>2420</v>
      </c>
    </row>
    <row r="4722" spans="2:5">
      <c r="B4722" s="83">
        <v>93941</v>
      </c>
      <c r="C4722">
        <v>0.11</v>
      </c>
      <c r="D4722" s="84">
        <v>41976.48641203704</v>
      </c>
      <c r="E4722" t="s">
        <v>1585</v>
      </c>
    </row>
    <row r="4723" spans="2:5">
      <c r="B4723" s="83">
        <v>1332623</v>
      </c>
      <c r="C4723">
        <v>0.11</v>
      </c>
      <c r="D4723" s="84">
        <v>43189.382743055554</v>
      </c>
      <c r="E4723" t="s">
        <v>3129</v>
      </c>
    </row>
    <row r="4724" spans="2:5">
      <c r="B4724" s="83">
        <v>179301</v>
      </c>
      <c r="C4724">
        <v>0.11</v>
      </c>
      <c r="D4724" s="84">
        <v>43280.770335648151</v>
      </c>
      <c r="E4724" t="s">
        <v>2768</v>
      </c>
    </row>
    <row r="4725" spans="2:5">
      <c r="B4725" s="83">
        <v>201627</v>
      </c>
      <c r="C4725">
        <v>0.11</v>
      </c>
      <c r="D4725" s="84">
        <v>42916.645833333336</v>
      </c>
      <c r="E4725" t="s">
        <v>3130</v>
      </c>
    </row>
    <row r="4726" spans="2:5">
      <c r="B4726" s="83">
        <v>176609</v>
      </c>
      <c r="C4726">
        <v>0.11</v>
      </c>
      <c r="D4726" s="84">
        <v>42912.741585648146</v>
      </c>
      <c r="E4726" t="s">
        <v>3131</v>
      </c>
    </row>
    <row r="4727" spans="2:5">
      <c r="B4727" s="83">
        <v>43273</v>
      </c>
      <c r="C4727">
        <v>0.11</v>
      </c>
      <c r="D4727" s="84">
        <v>43318.581134259257</v>
      </c>
      <c r="E4727" t="s">
        <v>218</v>
      </c>
    </row>
    <row r="4728" spans="2:5">
      <c r="B4728" s="83">
        <v>145080</v>
      </c>
      <c r="C4728">
        <v>0.11</v>
      </c>
      <c r="D4728" s="84">
        <v>42873.756944444445</v>
      </c>
      <c r="E4728" t="s">
        <v>3132</v>
      </c>
    </row>
    <row r="4729" spans="2:5">
      <c r="B4729" s="83">
        <v>181718</v>
      </c>
      <c r="C4729">
        <v>0.11</v>
      </c>
      <c r="D4729" s="84">
        <v>42940.791666666664</v>
      </c>
      <c r="E4729" t="s">
        <v>3133</v>
      </c>
    </row>
    <row r="4730" spans="2:5">
      <c r="B4730" s="83">
        <v>15443</v>
      </c>
      <c r="C4730">
        <v>0.11</v>
      </c>
      <c r="D4730" s="84">
        <v>43429.351620370369</v>
      </c>
      <c r="E4730" t="s">
        <v>2585</v>
      </c>
    </row>
    <row r="4731" spans="2:5">
      <c r="B4731" s="83">
        <v>426240</v>
      </c>
      <c r="C4731">
        <v>0.11</v>
      </c>
      <c r="D4731" s="84">
        <v>43150.673611111109</v>
      </c>
      <c r="E4731" t="s">
        <v>2247</v>
      </c>
    </row>
    <row r="4732" spans="2:5">
      <c r="B4732" s="83">
        <v>12640</v>
      </c>
      <c r="C4732">
        <v>0.11</v>
      </c>
      <c r="D4732" s="84">
        <v>43489.507569444446</v>
      </c>
      <c r="E4732" t="s">
        <v>218</v>
      </c>
    </row>
    <row r="4733" spans="2:5">
      <c r="B4733" s="83">
        <v>145848</v>
      </c>
      <c r="C4733">
        <v>0.11</v>
      </c>
      <c r="D4733" s="84">
        <v>42923.593946759262</v>
      </c>
      <c r="E4733" t="s">
        <v>3134</v>
      </c>
    </row>
    <row r="4734" spans="2:5">
      <c r="B4734" s="83">
        <v>209667</v>
      </c>
      <c r="C4734">
        <v>0.11</v>
      </c>
      <c r="D4734" s="84">
        <v>43207.583333333336</v>
      </c>
      <c r="E4734" t="s">
        <v>3022</v>
      </c>
    </row>
    <row r="4735" spans="2:5">
      <c r="B4735" s="83">
        <v>180378</v>
      </c>
      <c r="C4735">
        <v>0.11</v>
      </c>
      <c r="D4735" s="84">
        <v>43355.721759259257</v>
      </c>
      <c r="E4735" t="s">
        <v>3135</v>
      </c>
    </row>
    <row r="4736" spans="2:5">
      <c r="B4736" s="83">
        <v>216596</v>
      </c>
      <c r="C4736">
        <v>0.11</v>
      </c>
      <c r="D4736" s="84">
        <v>43615.460046296299</v>
      </c>
      <c r="E4736" t="s">
        <v>3136</v>
      </c>
    </row>
    <row r="4737" spans="2:5">
      <c r="B4737" s="83">
        <v>618665</v>
      </c>
      <c r="C4737">
        <v>0.11</v>
      </c>
      <c r="D4737" s="84">
        <v>43167.563634259262</v>
      </c>
      <c r="E4737" t="s">
        <v>3137</v>
      </c>
    </row>
    <row r="4738" spans="2:5">
      <c r="B4738" s="83">
        <v>70280</v>
      </c>
      <c r="C4738">
        <v>0.11</v>
      </c>
      <c r="D4738" s="84">
        <v>42355.203796296293</v>
      </c>
      <c r="E4738" t="s">
        <v>3138</v>
      </c>
    </row>
    <row r="4739" spans="2:5">
      <c r="B4739" s="83">
        <v>266011</v>
      </c>
      <c r="C4739">
        <v>0.11</v>
      </c>
      <c r="D4739" s="84">
        <v>43706.717268518521</v>
      </c>
      <c r="E4739" t="s">
        <v>3139</v>
      </c>
    </row>
    <row r="4740" spans="2:5">
      <c r="B4740" s="83">
        <v>196647</v>
      </c>
      <c r="C4740">
        <v>0.11</v>
      </c>
      <c r="D4740" s="84">
        <v>43511.770833333336</v>
      </c>
      <c r="E4740" t="s">
        <v>3140</v>
      </c>
    </row>
    <row r="4741" spans="2:5">
      <c r="B4741" s="83">
        <v>170687</v>
      </c>
      <c r="C4741">
        <v>0.11</v>
      </c>
      <c r="D4741" s="84">
        <v>43307.630347222221</v>
      </c>
      <c r="E4741" t="s">
        <v>2360</v>
      </c>
    </row>
    <row r="4742" spans="2:5">
      <c r="B4742" s="83">
        <v>192449</v>
      </c>
      <c r="C4742">
        <v>0.11</v>
      </c>
      <c r="D4742" s="84">
        <v>42871.770833333336</v>
      </c>
      <c r="E4742" t="s">
        <v>3095</v>
      </c>
    </row>
    <row r="4743" spans="2:5">
      <c r="B4743" s="83">
        <v>120438</v>
      </c>
      <c r="C4743">
        <v>0.11</v>
      </c>
      <c r="D4743" s="84">
        <v>42810.774305555555</v>
      </c>
      <c r="E4743" t="s">
        <v>2775</v>
      </c>
    </row>
    <row r="4744" spans="2:5">
      <c r="B4744" s="83">
        <v>28497</v>
      </c>
      <c r="C4744">
        <v>0.11</v>
      </c>
      <c r="D4744" s="84">
        <v>42915.358460648145</v>
      </c>
      <c r="E4744" t="s">
        <v>2552</v>
      </c>
    </row>
    <row r="4745" spans="2:5">
      <c r="B4745" s="83">
        <v>1233231</v>
      </c>
      <c r="C4745">
        <v>0.11</v>
      </c>
      <c r="D4745" s="84">
        <v>42876.416666666664</v>
      </c>
      <c r="E4745" t="s">
        <v>3141</v>
      </c>
    </row>
    <row r="4746" spans="2:5">
      <c r="B4746" s="83">
        <v>54644</v>
      </c>
      <c r="C4746">
        <v>0.11</v>
      </c>
      <c r="D4746" s="84">
        <v>43007.358402777776</v>
      </c>
      <c r="E4746" t="s">
        <v>2552</v>
      </c>
    </row>
    <row r="4747" spans="2:5">
      <c r="B4747" s="83">
        <v>33321</v>
      </c>
      <c r="C4747">
        <v>0.11</v>
      </c>
      <c r="D4747" s="84">
        <v>42976.347407407404</v>
      </c>
      <c r="E4747" t="s">
        <v>2420</v>
      </c>
    </row>
    <row r="4748" spans="2:5">
      <c r="B4748" s="83">
        <v>128409</v>
      </c>
      <c r="C4748">
        <v>0.11</v>
      </c>
      <c r="D4748" s="84">
        <v>43249.713148148148</v>
      </c>
      <c r="E4748" t="s">
        <v>3142</v>
      </c>
    </row>
    <row r="4749" spans="2:5">
      <c r="B4749" s="83">
        <v>17721</v>
      </c>
      <c r="C4749">
        <v>0.11</v>
      </c>
      <c r="D4749" s="84">
        <v>43293.351504629631</v>
      </c>
      <c r="E4749" t="s">
        <v>2585</v>
      </c>
    </row>
    <row r="4750" spans="2:5">
      <c r="B4750" s="83">
        <v>27326</v>
      </c>
      <c r="C4750">
        <v>0.11</v>
      </c>
      <c r="D4750" s="84">
        <v>43333.365347222221</v>
      </c>
      <c r="E4750" t="s">
        <v>2585</v>
      </c>
    </row>
    <row r="4751" spans="2:5">
      <c r="B4751" s="83">
        <v>60407</v>
      </c>
      <c r="C4751">
        <v>0.11</v>
      </c>
      <c r="D4751" s="84">
        <v>43371.295902777776</v>
      </c>
      <c r="E4751" t="s">
        <v>2117</v>
      </c>
    </row>
    <row r="4752" spans="2:5">
      <c r="B4752" s="83">
        <v>74061</v>
      </c>
      <c r="C4752">
        <v>0.11</v>
      </c>
      <c r="D4752" s="84">
        <v>43318.570185185185</v>
      </c>
      <c r="E4752" t="s">
        <v>218</v>
      </c>
    </row>
    <row r="4753" spans="2:5">
      <c r="B4753" s="83">
        <v>175863</v>
      </c>
      <c r="C4753">
        <v>0.11</v>
      </c>
      <c r="D4753" s="84">
        <v>42915.666666666664</v>
      </c>
      <c r="E4753" t="s">
        <v>3095</v>
      </c>
    </row>
    <row r="4754" spans="2:5">
      <c r="B4754" s="83">
        <v>12533</v>
      </c>
      <c r="C4754">
        <v>0.11</v>
      </c>
      <c r="D4754" s="84">
        <v>43472.351481481484</v>
      </c>
      <c r="E4754" t="s">
        <v>2585</v>
      </c>
    </row>
    <row r="4755" spans="2:5">
      <c r="B4755" s="83">
        <v>22017</v>
      </c>
      <c r="C4755">
        <v>0.11</v>
      </c>
      <c r="D4755" s="84">
        <v>43299.351435185185</v>
      </c>
      <c r="E4755" t="s">
        <v>2585</v>
      </c>
    </row>
    <row r="4756" spans="2:5">
      <c r="B4756" s="83">
        <v>191969</v>
      </c>
      <c r="C4756">
        <v>0.11</v>
      </c>
      <c r="D4756" s="84">
        <v>43312.639317129629</v>
      </c>
      <c r="E4756" t="s">
        <v>3143</v>
      </c>
    </row>
    <row r="4757" spans="2:5">
      <c r="B4757" s="83">
        <v>22265</v>
      </c>
      <c r="C4757">
        <v>0.11</v>
      </c>
      <c r="D4757" s="84">
        <v>43398.505555555559</v>
      </c>
      <c r="E4757" t="s">
        <v>218</v>
      </c>
    </row>
    <row r="4758" spans="2:5">
      <c r="B4758" s="83">
        <v>191734</v>
      </c>
      <c r="C4758">
        <v>0.11</v>
      </c>
      <c r="D4758" s="84">
        <v>43361.623252314814</v>
      </c>
      <c r="E4758" t="s">
        <v>3144</v>
      </c>
    </row>
    <row r="4759" spans="2:5">
      <c r="B4759" s="83">
        <v>192276</v>
      </c>
      <c r="C4759">
        <v>0.11</v>
      </c>
      <c r="D4759" s="84">
        <v>42838.773425925923</v>
      </c>
      <c r="E4759" t="s">
        <v>3145</v>
      </c>
    </row>
    <row r="4760" spans="2:5">
      <c r="B4760" s="83">
        <v>120375</v>
      </c>
      <c r="C4760">
        <v>0.11</v>
      </c>
      <c r="D4760" s="84">
        <v>42810.78125</v>
      </c>
      <c r="E4760" t="s">
        <v>2775</v>
      </c>
    </row>
    <row r="4761" spans="2:5">
      <c r="B4761" s="83">
        <v>27204</v>
      </c>
      <c r="C4761">
        <v>0.11</v>
      </c>
      <c r="D4761" s="84">
        <v>43341.400613425925</v>
      </c>
      <c r="E4761" t="s">
        <v>2649</v>
      </c>
    </row>
    <row r="4762" spans="2:5">
      <c r="B4762" s="83">
        <v>699761</v>
      </c>
      <c r="C4762">
        <v>0.11</v>
      </c>
      <c r="D4762" s="84">
        <v>43312.785266203704</v>
      </c>
      <c r="E4762" t="s">
        <v>170</v>
      </c>
    </row>
    <row r="4763" spans="2:5">
      <c r="B4763" s="83">
        <v>179031</v>
      </c>
      <c r="C4763">
        <v>0.11</v>
      </c>
      <c r="D4763" s="84">
        <v>43489.75</v>
      </c>
      <c r="E4763" t="s">
        <v>2360</v>
      </c>
    </row>
    <row r="4764" spans="2:5">
      <c r="B4764" s="83">
        <v>335468</v>
      </c>
      <c r="C4764">
        <v>0.11</v>
      </c>
      <c r="D4764" s="84">
        <v>42940.434965277775</v>
      </c>
      <c r="E4764" t="s">
        <v>3146</v>
      </c>
    </row>
    <row r="4765" spans="2:5">
      <c r="B4765" s="83">
        <v>97364</v>
      </c>
      <c r="C4765">
        <v>0.11</v>
      </c>
      <c r="D4765" s="84">
        <v>43376.806712962964</v>
      </c>
      <c r="E4765" t="s">
        <v>3147</v>
      </c>
    </row>
    <row r="4766" spans="2:5">
      <c r="B4766" s="83">
        <v>127836</v>
      </c>
      <c r="C4766">
        <v>0.11</v>
      </c>
      <c r="D4766" s="84">
        <v>43351.418437499997</v>
      </c>
      <c r="E4766" t="s">
        <v>3148</v>
      </c>
    </row>
    <row r="4767" spans="2:5">
      <c r="B4767" s="83">
        <v>23169</v>
      </c>
      <c r="C4767">
        <v>0.11</v>
      </c>
      <c r="D4767" s="84">
        <v>43440.411180555559</v>
      </c>
      <c r="E4767" t="s">
        <v>2585</v>
      </c>
    </row>
    <row r="4768" spans="2:5">
      <c r="B4768" s="83">
        <v>191998</v>
      </c>
      <c r="C4768">
        <v>0.11</v>
      </c>
      <c r="D4768" s="84">
        <v>42947.729166666664</v>
      </c>
      <c r="E4768" t="s">
        <v>3062</v>
      </c>
    </row>
    <row r="4769" spans="2:5">
      <c r="B4769" s="83">
        <v>16536</v>
      </c>
      <c r="C4769">
        <v>0.11</v>
      </c>
      <c r="D4769" s="84">
        <v>42760.344733796293</v>
      </c>
      <c r="E4769" t="s">
        <v>2420</v>
      </c>
    </row>
    <row r="4770" spans="2:5">
      <c r="B4770" s="83">
        <v>150253</v>
      </c>
      <c r="C4770">
        <v>0.11</v>
      </c>
      <c r="D4770" s="84">
        <v>43784.708333333336</v>
      </c>
      <c r="E4770" t="s">
        <v>3149</v>
      </c>
    </row>
    <row r="4771" spans="2:5">
      <c r="B4771" s="83">
        <v>201585</v>
      </c>
      <c r="C4771">
        <v>0.11</v>
      </c>
      <c r="D4771" s="84">
        <v>43419.738055555557</v>
      </c>
      <c r="E4771" t="s">
        <v>2943</v>
      </c>
    </row>
    <row r="4772" spans="2:5">
      <c r="B4772" s="83">
        <v>591443</v>
      </c>
      <c r="C4772">
        <v>0.11</v>
      </c>
      <c r="D4772" s="84">
        <v>42187.353680555556</v>
      </c>
      <c r="E4772" t="s">
        <v>3150</v>
      </c>
    </row>
    <row r="4773" spans="2:5">
      <c r="B4773" s="83">
        <v>211950</v>
      </c>
      <c r="C4773">
        <v>0.11</v>
      </c>
      <c r="D4773" s="84">
        <v>42950.5</v>
      </c>
      <c r="E4773" t="s">
        <v>3151</v>
      </c>
    </row>
    <row r="4774" spans="2:5">
      <c r="B4774" s="83">
        <v>370078</v>
      </c>
      <c r="C4774">
        <v>0.11</v>
      </c>
      <c r="D4774" s="84">
        <v>42014.333333333336</v>
      </c>
      <c r="E4774" t="s">
        <v>3152</v>
      </c>
    </row>
    <row r="4775" spans="2:5">
      <c r="B4775" s="83">
        <v>87036</v>
      </c>
      <c r="C4775">
        <v>0.11</v>
      </c>
      <c r="D4775" s="84">
        <v>43314.727187500001</v>
      </c>
      <c r="E4775" t="s">
        <v>3153</v>
      </c>
    </row>
    <row r="4776" spans="2:5">
      <c r="B4776" s="83">
        <v>1490979</v>
      </c>
      <c r="C4776">
        <v>0.11</v>
      </c>
      <c r="D4776" s="84">
        <v>43156.405300925922</v>
      </c>
      <c r="E4776" t="s">
        <v>3154</v>
      </c>
    </row>
    <row r="4777" spans="2:5">
      <c r="B4777" s="83">
        <v>98446</v>
      </c>
      <c r="C4777">
        <v>0.11</v>
      </c>
      <c r="D4777" s="84">
        <v>42895.8125</v>
      </c>
      <c r="E4777" t="s">
        <v>3155</v>
      </c>
    </row>
    <row r="4778" spans="2:5">
      <c r="B4778" s="83">
        <v>44478</v>
      </c>
      <c r="C4778">
        <v>0.11</v>
      </c>
      <c r="D4778" s="84">
        <v>43166.560416666667</v>
      </c>
      <c r="E4778" t="s">
        <v>218</v>
      </c>
    </row>
    <row r="4779" spans="2:5">
      <c r="B4779" s="83">
        <v>34766</v>
      </c>
      <c r="C4779">
        <v>0.11</v>
      </c>
      <c r="D4779" s="84">
        <v>43111.742534722223</v>
      </c>
      <c r="E4779" t="s">
        <v>3121</v>
      </c>
    </row>
    <row r="4780" spans="2:5">
      <c r="B4780" s="83">
        <v>229793</v>
      </c>
      <c r="C4780">
        <v>0.11</v>
      </c>
      <c r="D4780" s="84">
        <v>43019.791666666664</v>
      </c>
      <c r="E4780" t="s">
        <v>3156</v>
      </c>
    </row>
    <row r="4781" spans="2:5">
      <c r="B4781" s="83">
        <v>16383</v>
      </c>
      <c r="C4781">
        <v>0.11</v>
      </c>
      <c r="D4781" s="84">
        <v>42717.352141203701</v>
      </c>
      <c r="E4781" t="s">
        <v>2552</v>
      </c>
    </row>
    <row r="4782" spans="2:5">
      <c r="B4782" s="83">
        <v>13861</v>
      </c>
      <c r="C4782">
        <v>0.11</v>
      </c>
      <c r="D4782" s="84">
        <v>43122.351458333331</v>
      </c>
      <c r="E4782" t="s">
        <v>2552</v>
      </c>
    </row>
    <row r="4783" spans="2:5">
      <c r="B4783" s="83">
        <v>36152</v>
      </c>
      <c r="C4783">
        <v>0.11</v>
      </c>
      <c r="D4783" s="84">
        <v>41599.700914351852</v>
      </c>
      <c r="E4783" t="s">
        <v>1774</v>
      </c>
    </row>
    <row r="4784" spans="2:5">
      <c r="B4784" s="83">
        <v>24555</v>
      </c>
      <c r="C4784">
        <v>0.11</v>
      </c>
      <c r="D4784" s="84">
        <v>43417.355555555558</v>
      </c>
      <c r="E4784" t="s">
        <v>2649</v>
      </c>
    </row>
    <row r="4785" spans="2:5">
      <c r="B4785" s="83">
        <v>885147</v>
      </c>
      <c r="C4785">
        <v>0.11</v>
      </c>
      <c r="D4785" s="84">
        <v>43062.738043981481</v>
      </c>
      <c r="E4785" t="s">
        <v>1305</v>
      </c>
    </row>
    <row r="4786" spans="2:5">
      <c r="B4786" s="83">
        <v>143540</v>
      </c>
      <c r="C4786">
        <v>0.11</v>
      </c>
      <c r="D4786" s="84">
        <v>42908.770833333336</v>
      </c>
      <c r="E4786" t="s">
        <v>3157</v>
      </c>
    </row>
    <row r="4787" spans="2:5">
      <c r="B4787" s="83">
        <v>19906</v>
      </c>
      <c r="C4787">
        <v>0.11</v>
      </c>
      <c r="D4787" s="84">
        <v>43463.354953703703</v>
      </c>
      <c r="E4787" t="s">
        <v>2952</v>
      </c>
    </row>
    <row r="4788" spans="2:5">
      <c r="B4788" s="83">
        <v>145104</v>
      </c>
      <c r="C4788">
        <v>0.11</v>
      </c>
      <c r="D4788" s="84">
        <v>43304.516006944446</v>
      </c>
      <c r="E4788" t="s">
        <v>218</v>
      </c>
    </row>
    <row r="4789" spans="2:5">
      <c r="B4789" s="83">
        <v>38145</v>
      </c>
      <c r="C4789">
        <v>0.1</v>
      </c>
      <c r="D4789" s="84">
        <v>42755.352129629631</v>
      </c>
      <c r="E4789" t="s">
        <v>2552</v>
      </c>
    </row>
    <row r="4790" spans="2:5">
      <c r="B4790" s="83">
        <v>16387</v>
      </c>
      <c r="C4790">
        <v>0.1</v>
      </c>
      <c r="D4790" s="84">
        <v>42725.346342592595</v>
      </c>
      <c r="E4790" t="s">
        <v>2420</v>
      </c>
    </row>
    <row r="4791" spans="2:5">
      <c r="B4791" s="83">
        <v>17438</v>
      </c>
      <c r="C4791">
        <v>0.1</v>
      </c>
      <c r="D4791" s="84">
        <v>43110.473657407405</v>
      </c>
      <c r="E4791" t="s">
        <v>2552</v>
      </c>
    </row>
    <row r="4792" spans="2:5">
      <c r="B4792" s="83">
        <v>78783</v>
      </c>
      <c r="C4792">
        <v>0.1</v>
      </c>
      <c r="D4792" s="84">
        <v>41976.496770833335</v>
      </c>
      <c r="E4792" t="s">
        <v>2041</v>
      </c>
    </row>
    <row r="4793" spans="2:5">
      <c r="B4793" s="83">
        <v>43215</v>
      </c>
      <c r="C4793">
        <v>0.1</v>
      </c>
      <c r="D4793" s="84">
        <v>43325.580937500003</v>
      </c>
      <c r="E4793" t="s">
        <v>218</v>
      </c>
    </row>
    <row r="4794" spans="2:5">
      <c r="B4794" s="83">
        <v>146322</v>
      </c>
      <c r="C4794">
        <v>0.1</v>
      </c>
      <c r="D4794" s="84">
        <v>42804.729166666664</v>
      </c>
      <c r="E4794" t="s">
        <v>3158</v>
      </c>
    </row>
    <row r="4795" spans="2:5">
      <c r="B4795" s="83">
        <v>192877</v>
      </c>
      <c r="C4795">
        <v>0.1</v>
      </c>
      <c r="D4795" s="84">
        <v>42954.75</v>
      </c>
      <c r="E4795" t="s">
        <v>3062</v>
      </c>
    </row>
    <row r="4796" spans="2:5">
      <c r="B4796" s="83">
        <v>17389</v>
      </c>
      <c r="C4796">
        <v>0.1</v>
      </c>
      <c r="D4796" s="84">
        <v>43064.351469907408</v>
      </c>
      <c r="E4796" t="s">
        <v>2552</v>
      </c>
    </row>
    <row r="4797" spans="2:5">
      <c r="B4797" s="83">
        <v>12407</v>
      </c>
      <c r="C4797">
        <v>0.1</v>
      </c>
      <c r="D4797" s="84">
        <v>43611.345960648148</v>
      </c>
      <c r="E4797" t="s">
        <v>2649</v>
      </c>
    </row>
    <row r="4798" spans="2:5">
      <c r="B4798" s="83">
        <v>97720</v>
      </c>
      <c r="C4798">
        <v>0.1</v>
      </c>
      <c r="D4798" s="84">
        <v>42836.75</v>
      </c>
      <c r="E4798" t="s">
        <v>3159</v>
      </c>
    </row>
    <row r="4799" spans="2:5">
      <c r="B4799" s="83">
        <v>28709</v>
      </c>
      <c r="C4799">
        <v>0.1</v>
      </c>
      <c r="D4799" s="84">
        <v>42738.348680555559</v>
      </c>
      <c r="E4799" t="s">
        <v>2420</v>
      </c>
    </row>
    <row r="4800" spans="2:5">
      <c r="B4800" s="83">
        <v>10884</v>
      </c>
      <c r="C4800">
        <v>0.1</v>
      </c>
      <c r="D4800" s="84">
        <v>42776.351469907408</v>
      </c>
      <c r="E4800" t="s">
        <v>2552</v>
      </c>
    </row>
    <row r="4801" spans="2:5">
      <c r="B4801" s="83">
        <v>99525</v>
      </c>
      <c r="C4801">
        <v>0.1</v>
      </c>
      <c r="D4801" s="84">
        <v>43195.832280092596</v>
      </c>
      <c r="E4801" t="s">
        <v>3160</v>
      </c>
    </row>
    <row r="4802" spans="2:5">
      <c r="B4802" s="83">
        <v>12745</v>
      </c>
      <c r="C4802">
        <v>0.1</v>
      </c>
      <c r="D4802" s="84">
        <v>43474.333472222221</v>
      </c>
      <c r="E4802" t="s">
        <v>240</v>
      </c>
    </row>
    <row r="4803" spans="2:5">
      <c r="B4803" s="83">
        <v>165913</v>
      </c>
      <c r="C4803">
        <v>0.1</v>
      </c>
      <c r="D4803" s="84">
        <v>43373.416666666664</v>
      </c>
      <c r="E4803" t="s">
        <v>3161</v>
      </c>
    </row>
    <row r="4804" spans="2:5">
      <c r="B4804" s="83">
        <v>160473</v>
      </c>
      <c r="C4804">
        <v>0.1</v>
      </c>
      <c r="D4804" s="84">
        <v>43363.665543981479</v>
      </c>
      <c r="E4804" t="s">
        <v>3162</v>
      </c>
    </row>
    <row r="4805" spans="2:5">
      <c r="B4805" s="83">
        <v>375284</v>
      </c>
      <c r="C4805">
        <v>0.1</v>
      </c>
      <c r="D4805" s="84">
        <v>42905.392291666663</v>
      </c>
      <c r="E4805" t="s">
        <v>861</v>
      </c>
    </row>
    <row r="4806" spans="2:5">
      <c r="B4806" s="83">
        <v>54270</v>
      </c>
      <c r="C4806">
        <v>0.1</v>
      </c>
      <c r="D4806" s="84">
        <v>43305.754004629627</v>
      </c>
      <c r="E4806" t="s">
        <v>3163</v>
      </c>
    </row>
    <row r="4807" spans="2:5">
      <c r="B4807" s="83">
        <v>192587</v>
      </c>
      <c r="C4807">
        <v>0.1</v>
      </c>
      <c r="D4807" s="84">
        <v>43154.530173611114</v>
      </c>
      <c r="E4807" t="s">
        <v>3038</v>
      </c>
    </row>
    <row r="4808" spans="2:5">
      <c r="B4808" s="83">
        <v>11221</v>
      </c>
      <c r="C4808">
        <v>0.1</v>
      </c>
      <c r="D4808" s="84">
        <v>42820.344560185185</v>
      </c>
      <c r="E4808" t="s">
        <v>2420</v>
      </c>
    </row>
    <row r="4809" spans="2:5">
      <c r="B4809" s="83">
        <v>154165</v>
      </c>
      <c r="C4809">
        <v>0.1</v>
      </c>
      <c r="D4809" s="84">
        <v>43411.73709490741</v>
      </c>
      <c r="E4809" t="s">
        <v>2360</v>
      </c>
    </row>
    <row r="4810" spans="2:5">
      <c r="B4810" s="83">
        <v>174883</v>
      </c>
      <c r="C4810">
        <v>0.1</v>
      </c>
      <c r="D4810" s="84">
        <v>43333.52270833333</v>
      </c>
      <c r="E4810" t="s">
        <v>3164</v>
      </c>
    </row>
    <row r="4811" spans="2:5">
      <c r="B4811" s="83">
        <v>208970</v>
      </c>
      <c r="C4811">
        <v>0.1</v>
      </c>
      <c r="D4811" s="84">
        <v>43752.713333333333</v>
      </c>
      <c r="E4811" t="s">
        <v>3165</v>
      </c>
    </row>
    <row r="4812" spans="2:5">
      <c r="B4812" s="83">
        <v>171012</v>
      </c>
      <c r="C4812">
        <v>0.1</v>
      </c>
      <c r="D4812" s="84">
        <v>43174.594976851855</v>
      </c>
      <c r="E4812" t="s">
        <v>2733</v>
      </c>
    </row>
    <row r="4813" spans="2:5">
      <c r="B4813" s="83">
        <v>37306</v>
      </c>
      <c r="C4813">
        <v>0.1</v>
      </c>
      <c r="D4813" s="84">
        <v>42929.345532407409</v>
      </c>
      <c r="E4813" t="s">
        <v>188</v>
      </c>
    </row>
    <row r="4814" spans="2:5">
      <c r="B4814" t="s">
        <v>253</v>
      </c>
    </row>
    <row r="4815" spans="2:5">
      <c r="B4815" t="s">
        <v>3166</v>
      </c>
    </row>
    <row r="4816" spans="2:5">
      <c r="B4816" s="83">
        <v>143402</v>
      </c>
      <c r="C4816">
        <v>0.1</v>
      </c>
      <c r="D4816" s="84">
        <v>43047.770833333336</v>
      </c>
      <c r="E4816" t="s">
        <v>3167</v>
      </c>
    </row>
    <row r="4817" spans="2:5">
      <c r="B4817" s="83">
        <v>17635</v>
      </c>
      <c r="C4817">
        <v>0.1</v>
      </c>
      <c r="D4817" s="84">
        <v>43301.346076388887</v>
      </c>
      <c r="E4817" t="s">
        <v>2649</v>
      </c>
    </row>
    <row r="4818" spans="2:5">
      <c r="B4818" s="83">
        <v>87571</v>
      </c>
      <c r="C4818">
        <v>0.1</v>
      </c>
      <c r="D4818" s="84">
        <v>43450.302673611113</v>
      </c>
      <c r="E4818" t="s">
        <v>2299</v>
      </c>
    </row>
    <row r="4819" spans="2:5">
      <c r="B4819" s="83">
        <v>14184</v>
      </c>
      <c r="C4819">
        <v>0.1</v>
      </c>
      <c r="D4819" s="84">
        <v>43220.415833333333</v>
      </c>
      <c r="E4819" t="s">
        <v>2649</v>
      </c>
    </row>
    <row r="4820" spans="2:5">
      <c r="B4820" s="83">
        <v>28647</v>
      </c>
      <c r="C4820">
        <v>0.1</v>
      </c>
      <c r="D4820" s="84">
        <v>43485.352152777778</v>
      </c>
      <c r="E4820" t="s">
        <v>2585</v>
      </c>
    </row>
    <row r="4821" spans="2:5">
      <c r="B4821" s="83">
        <v>190680</v>
      </c>
      <c r="C4821">
        <v>0.1</v>
      </c>
      <c r="D4821" s="84">
        <v>43330.419432870367</v>
      </c>
      <c r="E4821" t="s">
        <v>3168</v>
      </c>
    </row>
    <row r="4822" spans="2:5">
      <c r="B4822" s="83">
        <v>28469</v>
      </c>
      <c r="C4822">
        <v>0.1</v>
      </c>
      <c r="D4822" s="84">
        <v>42923.344837962963</v>
      </c>
      <c r="E4822" t="s">
        <v>2420</v>
      </c>
    </row>
    <row r="4823" spans="2:5">
      <c r="B4823" s="83">
        <v>293281</v>
      </c>
      <c r="C4823">
        <v>0.1</v>
      </c>
      <c r="D4823" s="84">
        <v>43703.744293981479</v>
      </c>
      <c r="E4823" t="s">
        <v>3169</v>
      </c>
    </row>
    <row r="4824" spans="2:5">
      <c r="B4824" s="83">
        <v>205013</v>
      </c>
      <c r="C4824">
        <v>0.1</v>
      </c>
      <c r="D4824" s="84">
        <v>43550.785891203705</v>
      </c>
      <c r="E4824" t="s">
        <v>3170</v>
      </c>
    </row>
    <row r="4825" spans="2:5">
      <c r="B4825" s="83">
        <v>184695</v>
      </c>
      <c r="C4825">
        <v>0.1</v>
      </c>
      <c r="D4825" s="84">
        <v>43146.5</v>
      </c>
      <c r="E4825" t="s">
        <v>3171</v>
      </c>
    </row>
    <row r="4826" spans="2:5">
      <c r="B4826" s="83">
        <v>81160</v>
      </c>
      <c r="C4826">
        <v>0.1</v>
      </c>
      <c r="D4826" s="84">
        <v>43131.760914351849</v>
      </c>
      <c r="E4826" t="s">
        <v>3172</v>
      </c>
    </row>
    <row r="4827" spans="2:5">
      <c r="B4827" s="83">
        <v>192610</v>
      </c>
      <c r="C4827">
        <v>0.1</v>
      </c>
      <c r="D4827" s="84">
        <v>42850.791666666664</v>
      </c>
      <c r="E4827" t="s">
        <v>3173</v>
      </c>
    </row>
    <row r="4828" spans="2:5">
      <c r="B4828" s="83">
        <v>19858</v>
      </c>
      <c r="C4828">
        <v>0.1</v>
      </c>
      <c r="D4828" s="84">
        <v>43466.353067129632</v>
      </c>
      <c r="E4828" t="s">
        <v>3174</v>
      </c>
    </row>
    <row r="4829" spans="2:5">
      <c r="B4829" s="83">
        <v>216070</v>
      </c>
      <c r="C4829">
        <v>0.1</v>
      </c>
      <c r="D4829" s="84">
        <v>42739.479050925926</v>
      </c>
      <c r="E4829" t="s">
        <v>2196</v>
      </c>
    </row>
    <row r="4830" spans="2:5">
      <c r="B4830" s="83">
        <v>203259</v>
      </c>
      <c r="C4830">
        <v>0.1</v>
      </c>
      <c r="D4830" s="84">
        <v>43482.728275462963</v>
      </c>
      <c r="E4830" t="s">
        <v>3175</v>
      </c>
    </row>
    <row r="4831" spans="2:5">
      <c r="B4831" s="83">
        <v>26748</v>
      </c>
      <c r="C4831">
        <v>0.1</v>
      </c>
      <c r="D4831" s="84">
        <v>43557.351446759261</v>
      </c>
      <c r="E4831" t="s">
        <v>2585</v>
      </c>
    </row>
    <row r="4832" spans="2:5">
      <c r="B4832" s="83">
        <v>37305</v>
      </c>
      <c r="C4832">
        <v>0.1</v>
      </c>
      <c r="D4832" s="84">
        <v>42929.345902777779</v>
      </c>
      <c r="E4832" t="s">
        <v>188</v>
      </c>
    </row>
    <row r="4833" spans="2:5">
      <c r="B4833" t="s">
        <v>253</v>
      </c>
    </row>
    <row r="4834" spans="2:5">
      <c r="B4834" t="s">
        <v>3166</v>
      </c>
    </row>
    <row r="4835" spans="2:5">
      <c r="B4835" s="83">
        <v>12487</v>
      </c>
      <c r="C4835">
        <v>0.1</v>
      </c>
      <c r="D4835" s="84">
        <v>43463.354930555557</v>
      </c>
      <c r="E4835" t="s">
        <v>2952</v>
      </c>
    </row>
    <row r="4836" spans="2:5">
      <c r="B4836" s="83">
        <v>205037</v>
      </c>
      <c r="C4836">
        <v>0.1</v>
      </c>
      <c r="D4836" s="84">
        <v>43139.679039351853</v>
      </c>
      <c r="E4836" t="s">
        <v>3176</v>
      </c>
    </row>
    <row r="4837" spans="2:5">
      <c r="B4837" s="83">
        <v>21960</v>
      </c>
      <c r="C4837">
        <v>0.1</v>
      </c>
      <c r="D4837" s="84">
        <v>43307.345937500002</v>
      </c>
      <c r="E4837" t="s">
        <v>2649</v>
      </c>
    </row>
    <row r="4838" spans="2:5">
      <c r="B4838" s="83">
        <v>194158</v>
      </c>
      <c r="C4838">
        <v>0.1</v>
      </c>
      <c r="D4838" s="84">
        <v>43358.383518518516</v>
      </c>
      <c r="E4838" t="s">
        <v>1925</v>
      </c>
    </row>
    <row r="4839" spans="2:5">
      <c r="B4839" s="83">
        <v>15106</v>
      </c>
      <c r="C4839">
        <v>0.1</v>
      </c>
      <c r="D4839" s="84">
        <v>43224.375787037039</v>
      </c>
      <c r="E4839" t="s">
        <v>2585</v>
      </c>
    </row>
    <row r="4840" spans="2:5">
      <c r="B4840" s="83">
        <v>15257</v>
      </c>
      <c r="C4840">
        <v>0.1</v>
      </c>
      <c r="D4840" s="84">
        <v>43398.509293981479</v>
      </c>
      <c r="E4840" t="s">
        <v>218</v>
      </c>
    </row>
    <row r="4841" spans="2:5">
      <c r="B4841" s="83">
        <v>11242</v>
      </c>
      <c r="C4841">
        <v>0.1</v>
      </c>
      <c r="D4841" s="84">
        <v>42812.352118055554</v>
      </c>
      <c r="E4841" t="s">
        <v>2552</v>
      </c>
    </row>
    <row r="4842" spans="2:5">
      <c r="B4842" s="83">
        <v>29606</v>
      </c>
      <c r="C4842">
        <v>0.1</v>
      </c>
      <c r="D4842" s="84">
        <v>42759.760416666664</v>
      </c>
      <c r="E4842" t="s">
        <v>3074</v>
      </c>
    </row>
    <row r="4843" spans="2:5">
      <c r="B4843" s="83">
        <v>17318</v>
      </c>
      <c r="C4843">
        <v>0.1</v>
      </c>
      <c r="D4843" s="84">
        <v>43072.345555555556</v>
      </c>
      <c r="E4843" t="s">
        <v>2420</v>
      </c>
    </row>
    <row r="4844" spans="2:5">
      <c r="B4844" s="83">
        <v>22160</v>
      </c>
      <c r="C4844">
        <v>0.1</v>
      </c>
      <c r="D4844" s="84">
        <v>42928.351446759261</v>
      </c>
      <c r="E4844" t="s">
        <v>2552</v>
      </c>
    </row>
    <row r="4845" spans="2:5">
      <c r="B4845" s="83">
        <v>14126</v>
      </c>
      <c r="C4845">
        <v>0.1</v>
      </c>
      <c r="D4845" s="84">
        <v>43107.352141203701</v>
      </c>
      <c r="E4845" t="s">
        <v>2552</v>
      </c>
    </row>
    <row r="4846" spans="2:5">
      <c r="B4846" s="83">
        <v>11351</v>
      </c>
      <c r="C4846">
        <v>0.1</v>
      </c>
      <c r="D4846" s="84">
        <v>43184.346863425926</v>
      </c>
      <c r="E4846" t="s">
        <v>2649</v>
      </c>
    </row>
    <row r="4847" spans="2:5">
      <c r="B4847" s="83">
        <v>256109</v>
      </c>
      <c r="C4847">
        <v>0.1</v>
      </c>
      <c r="D4847" s="84">
        <v>43265.736261574071</v>
      </c>
      <c r="E4847" t="s">
        <v>3177</v>
      </c>
    </row>
    <row r="4848" spans="2:5">
      <c r="B4848" s="83">
        <v>367340</v>
      </c>
      <c r="C4848">
        <v>0.1</v>
      </c>
      <c r="D4848" s="84">
        <v>42767.883391203701</v>
      </c>
      <c r="E4848" t="s">
        <v>267</v>
      </c>
    </row>
    <row r="4849" spans="2:5">
      <c r="B4849" s="83">
        <v>14506</v>
      </c>
      <c r="C4849">
        <v>0.1</v>
      </c>
      <c r="D4849" s="84">
        <v>43610.351435185185</v>
      </c>
      <c r="E4849" t="s">
        <v>2585</v>
      </c>
    </row>
    <row r="4850" spans="2:5">
      <c r="B4850" s="83">
        <v>490479</v>
      </c>
      <c r="C4850">
        <v>0.1</v>
      </c>
      <c r="D4850" s="84">
        <v>43111.338310185187</v>
      </c>
      <c r="E4850" t="s">
        <v>3178</v>
      </c>
    </row>
    <row r="4851" spans="2:5">
      <c r="B4851" s="83">
        <v>26670</v>
      </c>
      <c r="C4851">
        <v>0.1</v>
      </c>
      <c r="D4851" s="84">
        <v>43565.345254629632</v>
      </c>
      <c r="E4851" t="s">
        <v>2649</v>
      </c>
    </row>
    <row r="4852" spans="2:5">
      <c r="B4852" s="83">
        <v>27446</v>
      </c>
      <c r="C4852">
        <v>0.1</v>
      </c>
      <c r="D4852" s="84">
        <v>43052.346122685187</v>
      </c>
      <c r="E4852" t="s">
        <v>2420</v>
      </c>
    </row>
    <row r="4853" spans="2:5">
      <c r="B4853" s="83">
        <v>23530</v>
      </c>
      <c r="C4853">
        <v>0.1</v>
      </c>
      <c r="D4853" s="84">
        <v>43298.303113425929</v>
      </c>
      <c r="E4853" t="s">
        <v>2068</v>
      </c>
    </row>
    <row r="4854" spans="2:5">
      <c r="B4854" s="83">
        <v>215253</v>
      </c>
      <c r="C4854">
        <v>0.1</v>
      </c>
      <c r="D4854" s="84">
        <v>43202.791666666664</v>
      </c>
      <c r="E4854" t="s">
        <v>3179</v>
      </c>
    </row>
    <row r="4855" spans="2:5">
      <c r="B4855" s="83">
        <v>193153</v>
      </c>
      <c r="C4855">
        <v>0.1</v>
      </c>
      <c r="D4855" s="84">
        <v>43014.75</v>
      </c>
      <c r="E4855" t="s">
        <v>3180</v>
      </c>
    </row>
    <row r="4856" spans="2:5">
      <c r="B4856" s="83">
        <v>15884</v>
      </c>
      <c r="C4856">
        <v>0.1</v>
      </c>
      <c r="D4856" s="84">
        <v>43397.506238425929</v>
      </c>
      <c r="E4856" t="s">
        <v>218</v>
      </c>
    </row>
    <row r="4857" spans="2:5">
      <c r="B4857" s="83">
        <v>11895</v>
      </c>
      <c r="C4857">
        <v>0.1</v>
      </c>
      <c r="D4857" s="84">
        <v>43094.351458333331</v>
      </c>
      <c r="E4857" t="s">
        <v>2552</v>
      </c>
    </row>
    <row r="4858" spans="2:5">
      <c r="B4858" s="83">
        <v>1053391</v>
      </c>
      <c r="C4858">
        <v>0.1</v>
      </c>
      <c r="D4858" s="84">
        <v>43402.746608796297</v>
      </c>
      <c r="E4858" t="s">
        <v>1711</v>
      </c>
    </row>
    <row r="4859" spans="2:5">
      <c r="B4859" s="83">
        <v>14003</v>
      </c>
      <c r="C4859">
        <v>0.1</v>
      </c>
      <c r="D4859" s="84">
        <v>43125.344675925924</v>
      </c>
      <c r="E4859" t="s">
        <v>2420</v>
      </c>
    </row>
    <row r="4860" spans="2:5">
      <c r="B4860" s="83">
        <v>59345</v>
      </c>
      <c r="C4860">
        <v>0.1</v>
      </c>
      <c r="D4860" s="84">
        <v>43220.429722222223</v>
      </c>
      <c r="E4860" t="s">
        <v>1668</v>
      </c>
    </row>
    <row r="4861" spans="2:5">
      <c r="B4861" s="83">
        <v>32394</v>
      </c>
      <c r="C4861">
        <v>0.1</v>
      </c>
      <c r="D4861" s="84">
        <v>42984.715277777781</v>
      </c>
      <c r="E4861" t="s">
        <v>2542</v>
      </c>
    </row>
    <row r="4862" spans="2:5">
      <c r="B4862" s="83">
        <v>200164</v>
      </c>
      <c r="C4862">
        <v>0.1</v>
      </c>
      <c r="D4862" s="84">
        <v>43467.756944444445</v>
      </c>
      <c r="E4862" t="s">
        <v>3181</v>
      </c>
    </row>
    <row r="4863" spans="2:5">
      <c r="B4863" s="83">
        <v>246077</v>
      </c>
      <c r="C4863">
        <v>0.1</v>
      </c>
      <c r="D4863" s="84">
        <v>42796.833333333336</v>
      </c>
      <c r="E4863" t="s">
        <v>3126</v>
      </c>
    </row>
    <row r="4864" spans="2:5">
      <c r="B4864" s="83">
        <v>65400</v>
      </c>
      <c r="C4864">
        <v>0.1</v>
      </c>
      <c r="D4864" s="84">
        <v>43301.30327546296</v>
      </c>
      <c r="E4864" t="s">
        <v>2068</v>
      </c>
    </row>
    <row r="4865" spans="2:5">
      <c r="B4865" s="83">
        <v>26328</v>
      </c>
      <c r="C4865">
        <v>0.1</v>
      </c>
      <c r="D4865" s="84">
        <v>43075.351458333331</v>
      </c>
      <c r="E4865" t="s">
        <v>2552</v>
      </c>
    </row>
    <row r="4866" spans="2:5">
      <c r="B4866" s="83">
        <v>60358</v>
      </c>
      <c r="C4866">
        <v>0.1</v>
      </c>
      <c r="D4866" s="84">
        <v>43374.298692129632</v>
      </c>
      <c r="E4866" t="s">
        <v>2461</v>
      </c>
    </row>
    <row r="4867" spans="2:5">
      <c r="B4867" s="83">
        <v>12802</v>
      </c>
      <c r="C4867">
        <v>0.1</v>
      </c>
      <c r="D4867" s="84">
        <v>43447.361886574072</v>
      </c>
      <c r="E4867" t="s">
        <v>2585</v>
      </c>
    </row>
    <row r="4868" spans="2:5">
      <c r="B4868" s="83">
        <v>198178</v>
      </c>
      <c r="C4868">
        <v>0.1</v>
      </c>
      <c r="D4868" s="84">
        <v>42961.5</v>
      </c>
      <c r="E4868" t="s">
        <v>3077</v>
      </c>
    </row>
    <row r="4869" spans="2:5">
      <c r="B4869" s="83">
        <v>192471</v>
      </c>
      <c r="C4869">
        <v>0.1</v>
      </c>
      <c r="D4869" s="84">
        <v>42858.716203703705</v>
      </c>
      <c r="E4869" t="s">
        <v>3095</v>
      </c>
    </row>
    <row r="4870" spans="2:5">
      <c r="B4870" s="83">
        <v>14080</v>
      </c>
      <c r="C4870">
        <v>0.1</v>
      </c>
      <c r="D4870" s="84">
        <v>42819.347002314818</v>
      </c>
      <c r="E4870" t="s">
        <v>2420</v>
      </c>
    </row>
    <row r="4871" spans="2:5">
      <c r="B4871" s="83">
        <v>12512</v>
      </c>
      <c r="C4871">
        <v>0.1</v>
      </c>
      <c r="D4871" s="84">
        <v>42802.344537037039</v>
      </c>
      <c r="E4871" t="s">
        <v>2420</v>
      </c>
    </row>
    <row r="4872" spans="2:5">
      <c r="B4872" s="83">
        <v>17170</v>
      </c>
      <c r="C4872">
        <v>0.1</v>
      </c>
      <c r="D4872" s="84">
        <v>42980.345324074071</v>
      </c>
      <c r="E4872" t="s">
        <v>2420</v>
      </c>
    </row>
    <row r="4873" spans="2:5">
      <c r="B4873" s="83">
        <v>156750</v>
      </c>
      <c r="C4873">
        <v>0.1</v>
      </c>
      <c r="D4873" s="84">
        <v>42355.200115740743</v>
      </c>
      <c r="E4873" t="s">
        <v>3182</v>
      </c>
    </row>
    <row r="4874" spans="2:5">
      <c r="B4874" s="83">
        <v>859003</v>
      </c>
      <c r="C4874">
        <v>0.1</v>
      </c>
      <c r="D4874" s="84">
        <v>43306.6875</v>
      </c>
      <c r="E4874" t="s">
        <v>3183</v>
      </c>
    </row>
    <row r="4875" spans="2:5">
      <c r="B4875" s="83">
        <v>11397</v>
      </c>
      <c r="C4875">
        <v>0.1</v>
      </c>
      <c r="D4875" s="84">
        <v>43176.351539351854</v>
      </c>
      <c r="E4875" t="s">
        <v>2585</v>
      </c>
    </row>
    <row r="4876" spans="2:5">
      <c r="B4876" s="83">
        <v>28129</v>
      </c>
      <c r="C4876">
        <v>0.1</v>
      </c>
      <c r="D4876" s="84">
        <v>42934.351435185185</v>
      </c>
      <c r="E4876" t="s">
        <v>2552</v>
      </c>
    </row>
    <row r="4877" spans="2:5">
      <c r="B4877" s="83">
        <v>12420</v>
      </c>
      <c r="C4877">
        <v>0.1</v>
      </c>
      <c r="D4877" s="84">
        <v>43490.345069444447</v>
      </c>
      <c r="E4877" t="s">
        <v>2649</v>
      </c>
    </row>
    <row r="4878" spans="2:5">
      <c r="B4878" s="83">
        <v>204477</v>
      </c>
      <c r="C4878">
        <v>0.1</v>
      </c>
      <c r="D4878" s="84">
        <v>43725.489108796297</v>
      </c>
      <c r="E4878" t="s">
        <v>3037</v>
      </c>
    </row>
    <row r="4879" spans="2:5">
      <c r="B4879" s="83">
        <v>256003</v>
      </c>
      <c r="C4879">
        <v>0.1</v>
      </c>
      <c r="D4879" s="84">
        <v>43689.677557870367</v>
      </c>
      <c r="E4879" t="s">
        <v>3184</v>
      </c>
    </row>
    <row r="4880" spans="2:5">
      <c r="B4880" s="83">
        <v>190576</v>
      </c>
      <c r="C4880">
        <v>0.1</v>
      </c>
      <c r="D4880" s="84">
        <v>42884.748460648145</v>
      </c>
      <c r="E4880" t="s">
        <v>3095</v>
      </c>
    </row>
    <row r="4881" spans="2:5">
      <c r="B4881" s="83">
        <v>92066</v>
      </c>
      <c r="C4881">
        <v>0.1</v>
      </c>
      <c r="D4881" s="84">
        <v>42929.625</v>
      </c>
      <c r="E4881" t="s">
        <v>3008</v>
      </c>
    </row>
    <row r="4882" spans="2:5">
      <c r="B4882" s="83">
        <v>308320</v>
      </c>
      <c r="C4882">
        <v>0.1</v>
      </c>
      <c r="D4882" s="84">
        <v>43126.46875</v>
      </c>
      <c r="E4882" t="s">
        <v>2169</v>
      </c>
    </row>
    <row r="4883" spans="2:5">
      <c r="B4883" s="83">
        <v>21905</v>
      </c>
      <c r="C4883">
        <v>0.1</v>
      </c>
      <c r="D4883" s="84">
        <v>43468.347199074073</v>
      </c>
      <c r="E4883" t="s">
        <v>2649</v>
      </c>
    </row>
    <row r="4884" spans="2:5">
      <c r="B4884" s="83">
        <v>23810</v>
      </c>
      <c r="C4884">
        <v>0.1</v>
      </c>
      <c r="D4884" s="84">
        <v>42907.381944444445</v>
      </c>
      <c r="E4884" t="s">
        <v>3185</v>
      </c>
    </row>
    <row r="4885" spans="2:5">
      <c r="B4885" s="83">
        <v>26681</v>
      </c>
      <c r="C4885">
        <v>0.1</v>
      </c>
      <c r="D4885" s="84">
        <v>43095.351481481484</v>
      </c>
      <c r="E4885" t="s">
        <v>2552</v>
      </c>
    </row>
    <row r="4886" spans="2:5">
      <c r="B4886" s="83">
        <v>90631</v>
      </c>
      <c r="C4886">
        <v>0.1</v>
      </c>
      <c r="D4886" s="84">
        <v>41614.602638888886</v>
      </c>
      <c r="E4886" t="s">
        <v>808</v>
      </c>
    </row>
    <row r="4887" spans="2:5">
      <c r="B4887" s="83">
        <v>221535</v>
      </c>
      <c r="C4887">
        <v>0.1</v>
      </c>
      <c r="D4887" s="84">
        <v>43237.785300925927</v>
      </c>
      <c r="E4887" t="s">
        <v>2861</v>
      </c>
    </row>
    <row r="4888" spans="2:5">
      <c r="B4888" s="83">
        <v>20961</v>
      </c>
      <c r="C4888">
        <v>0.1</v>
      </c>
      <c r="D4888" s="84">
        <v>43241.506180555552</v>
      </c>
      <c r="E4888" t="s">
        <v>218</v>
      </c>
    </row>
    <row r="4889" spans="2:5">
      <c r="B4889" s="83">
        <v>85742</v>
      </c>
      <c r="C4889">
        <v>0.1</v>
      </c>
      <c r="D4889" s="84">
        <v>42355.204756944448</v>
      </c>
      <c r="E4889" t="s">
        <v>3186</v>
      </c>
    </row>
    <row r="4890" spans="2:5">
      <c r="B4890" s="83">
        <v>22473</v>
      </c>
      <c r="C4890">
        <v>0.1</v>
      </c>
      <c r="D4890" s="84">
        <v>43288.345023148147</v>
      </c>
      <c r="E4890" t="s">
        <v>2649</v>
      </c>
    </row>
    <row r="4891" spans="2:5">
      <c r="B4891" s="83">
        <v>181237</v>
      </c>
      <c r="C4891">
        <v>0.1</v>
      </c>
      <c r="D4891" s="84">
        <v>42909.777777777781</v>
      </c>
      <c r="E4891" t="s">
        <v>3095</v>
      </c>
    </row>
    <row r="4892" spans="2:5">
      <c r="B4892" s="83">
        <v>24613</v>
      </c>
      <c r="C4892">
        <v>0.1</v>
      </c>
      <c r="D4892" s="84">
        <v>43409.358460648145</v>
      </c>
      <c r="E4892" t="s">
        <v>2585</v>
      </c>
    </row>
    <row r="4893" spans="2:5">
      <c r="B4893" s="83">
        <v>16546</v>
      </c>
      <c r="C4893">
        <v>0.1</v>
      </c>
      <c r="D4893" s="84">
        <v>42752.348668981482</v>
      </c>
      <c r="E4893" t="s">
        <v>2552</v>
      </c>
    </row>
    <row r="4894" spans="2:5">
      <c r="B4894" s="83">
        <v>297290</v>
      </c>
      <c r="C4894">
        <v>0.1</v>
      </c>
      <c r="D4894" s="84">
        <v>43650.779189814813</v>
      </c>
      <c r="E4894" t="s">
        <v>2776</v>
      </c>
    </row>
    <row r="4895" spans="2:5">
      <c r="B4895" s="83">
        <v>196419</v>
      </c>
      <c r="C4895">
        <v>0.1</v>
      </c>
      <c r="D4895" s="84">
        <v>43727.708333333336</v>
      </c>
      <c r="E4895" t="s">
        <v>3187</v>
      </c>
    </row>
    <row r="4896" spans="2:5">
      <c r="B4896" s="83">
        <v>20305</v>
      </c>
      <c r="C4896">
        <v>0.1</v>
      </c>
      <c r="D4896" s="84">
        <v>43526.345219907409</v>
      </c>
      <c r="E4896" t="s">
        <v>2649</v>
      </c>
    </row>
    <row r="4897" spans="2:5">
      <c r="B4897" s="83">
        <v>27928</v>
      </c>
      <c r="C4897">
        <v>0.1</v>
      </c>
      <c r="D4897" s="84">
        <v>43283.345752314817</v>
      </c>
      <c r="E4897" t="s">
        <v>2649</v>
      </c>
    </row>
    <row r="4898" spans="2:5">
      <c r="B4898" s="83">
        <v>194855</v>
      </c>
      <c r="C4898">
        <v>0.1</v>
      </c>
      <c r="D4898" s="84">
        <v>43397.471689814818</v>
      </c>
      <c r="E4898" t="s">
        <v>3188</v>
      </c>
    </row>
    <row r="4899" spans="2:5">
      <c r="B4899" s="83">
        <v>12458</v>
      </c>
      <c r="C4899">
        <v>0.1</v>
      </c>
      <c r="D4899" s="84">
        <v>43466.352106481485</v>
      </c>
      <c r="E4899" t="s">
        <v>3189</v>
      </c>
    </row>
    <row r="4900" spans="2:5">
      <c r="B4900" s="83">
        <v>208770</v>
      </c>
      <c r="C4900">
        <v>0.1</v>
      </c>
      <c r="D4900" s="84">
        <v>43516.433657407404</v>
      </c>
      <c r="E4900" t="s">
        <v>3147</v>
      </c>
    </row>
    <row r="4901" spans="2:5">
      <c r="B4901" s="83">
        <v>30629</v>
      </c>
      <c r="C4901">
        <v>0.1</v>
      </c>
      <c r="D4901" s="84">
        <v>43440.504618055558</v>
      </c>
      <c r="E4901" t="s">
        <v>218</v>
      </c>
    </row>
    <row r="4902" spans="2:5">
      <c r="B4902" s="83">
        <v>187006</v>
      </c>
      <c r="C4902">
        <v>0.1</v>
      </c>
      <c r="D4902" s="84">
        <v>43552.805960648147</v>
      </c>
      <c r="E4902" t="s">
        <v>3170</v>
      </c>
    </row>
    <row r="4903" spans="2:5">
      <c r="B4903" s="83">
        <v>10905</v>
      </c>
      <c r="C4903">
        <v>0.1</v>
      </c>
      <c r="D4903" s="84">
        <v>42708.344687500001</v>
      </c>
      <c r="E4903" t="s">
        <v>2420</v>
      </c>
    </row>
    <row r="4904" spans="2:5">
      <c r="B4904" s="83">
        <v>28003</v>
      </c>
      <c r="C4904">
        <v>0.1</v>
      </c>
      <c r="D4904" s="84">
        <v>42796.34547453704</v>
      </c>
      <c r="E4904" t="s">
        <v>2420</v>
      </c>
    </row>
    <row r="4905" spans="2:5">
      <c r="B4905" s="83">
        <v>70141</v>
      </c>
      <c r="C4905">
        <v>0.1</v>
      </c>
      <c r="D4905" s="84">
        <v>43150.6875</v>
      </c>
      <c r="E4905" t="s">
        <v>2247</v>
      </c>
    </row>
    <row r="4906" spans="2:5">
      <c r="B4906" s="83">
        <v>133910</v>
      </c>
      <c r="C4906">
        <v>0.1</v>
      </c>
      <c r="D4906" s="84">
        <v>43332.520636574074</v>
      </c>
      <c r="E4906" t="s">
        <v>218</v>
      </c>
    </row>
    <row r="4907" spans="2:5">
      <c r="B4907" s="83">
        <v>27995</v>
      </c>
      <c r="C4907">
        <v>0.1</v>
      </c>
      <c r="D4907" s="84">
        <v>43275.351481481484</v>
      </c>
      <c r="E4907" t="s">
        <v>2585</v>
      </c>
    </row>
    <row r="4908" spans="2:5">
      <c r="B4908" s="83">
        <v>106803</v>
      </c>
      <c r="C4908">
        <v>0.1</v>
      </c>
      <c r="D4908" s="84">
        <v>43321.768495370372</v>
      </c>
      <c r="E4908" t="s">
        <v>3190</v>
      </c>
    </row>
    <row r="4909" spans="2:5">
      <c r="B4909" s="83">
        <v>687426</v>
      </c>
      <c r="C4909">
        <v>0.1</v>
      </c>
      <c r="D4909" s="84">
        <v>43581.295243055552</v>
      </c>
      <c r="E4909" t="s">
        <v>2053</v>
      </c>
    </row>
    <row r="4910" spans="2:5">
      <c r="B4910" s="83">
        <v>94794</v>
      </c>
      <c r="C4910">
        <v>0.1</v>
      </c>
      <c r="D4910" s="84">
        <v>42888.542696759258</v>
      </c>
      <c r="E4910" t="s">
        <v>3191</v>
      </c>
    </row>
    <row r="4911" spans="2:5">
      <c r="B4911" s="83">
        <v>126015</v>
      </c>
      <c r="C4911">
        <v>0.1</v>
      </c>
      <c r="D4911" s="84">
        <v>43397.550046296295</v>
      </c>
      <c r="E4911" t="s">
        <v>218</v>
      </c>
    </row>
    <row r="4912" spans="2:5">
      <c r="B4912" s="83">
        <v>167846</v>
      </c>
      <c r="C4912">
        <v>0.1</v>
      </c>
      <c r="D4912" s="84">
        <v>43454.749571759261</v>
      </c>
      <c r="E4912" t="s">
        <v>2871</v>
      </c>
    </row>
    <row r="4913" spans="2:5">
      <c r="B4913" s="83">
        <v>85510</v>
      </c>
      <c r="C4913">
        <v>0.1</v>
      </c>
      <c r="D4913" s="84">
        <v>41599.739386574074</v>
      </c>
      <c r="E4913" t="s">
        <v>2143</v>
      </c>
    </row>
    <row r="4914" spans="2:5">
      <c r="B4914" s="83">
        <v>304489</v>
      </c>
      <c r="C4914">
        <v>0.1</v>
      </c>
      <c r="D4914" s="84">
        <v>43655.842199074075</v>
      </c>
      <c r="E4914" t="s">
        <v>3192</v>
      </c>
    </row>
    <row r="4915" spans="2:5">
      <c r="B4915" s="83">
        <v>617518</v>
      </c>
      <c r="C4915">
        <v>0.1</v>
      </c>
      <c r="D4915" s="84">
        <v>42905.437199074076</v>
      </c>
      <c r="E4915" t="s">
        <v>861</v>
      </c>
    </row>
    <row r="4916" spans="2:5">
      <c r="B4916" s="83">
        <v>198448</v>
      </c>
      <c r="C4916">
        <v>0.1</v>
      </c>
      <c r="D4916" s="84">
        <v>43160.543206018519</v>
      </c>
      <c r="E4916" t="s">
        <v>3193</v>
      </c>
    </row>
    <row r="4917" spans="2:5">
      <c r="B4917" s="83">
        <v>32254</v>
      </c>
      <c r="C4917">
        <v>0.1</v>
      </c>
      <c r="D4917" s="84">
        <v>43120.351493055554</v>
      </c>
      <c r="E4917" t="s">
        <v>2552</v>
      </c>
    </row>
    <row r="4918" spans="2:5">
      <c r="B4918" s="83">
        <v>94802</v>
      </c>
      <c r="C4918">
        <v>0.1</v>
      </c>
      <c r="D4918" s="84">
        <v>42888.75</v>
      </c>
      <c r="E4918" t="s">
        <v>3191</v>
      </c>
    </row>
    <row r="4919" spans="2:5">
      <c r="B4919" s="83">
        <v>209003</v>
      </c>
      <c r="C4919">
        <v>0.1</v>
      </c>
      <c r="D4919" s="84">
        <v>43751.418657407405</v>
      </c>
      <c r="E4919" t="s">
        <v>3194</v>
      </c>
    </row>
    <row r="4920" spans="2:5">
      <c r="B4920" s="83">
        <v>169768</v>
      </c>
      <c r="C4920">
        <v>0.1</v>
      </c>
      <c r="D4920" s="84">
        <v>43437.729166666664</v>
      </c>
      <c r="E4920" t="s">
        <v>3195</v>
      </c>
    </row>
    <row r="4921" spans="2:5">
      <c r="B4921" s="83">
        <v>187600</v>
      </c>
      <c r="C4921">
        <v>0.1</v>
      </c>
      <c r="D4921" s="84">
        <v>43409.432523148149</v>
      </c>
      <c r="E4921" t="s">
        <v>3196</v>
      </c>
    </row>
    <row r="4922" spans="2:5">
      <c r="B4922" s="83">
        <v>64182</v>
      </c>
      <c r="C4922">
        <v>0.1</v>
      </c>
      <c r="D4922" s="84">
        <v>42355.207974537036</v>
      </c>
      <c r="E4922" t="s">
        <v>3197</v>
      </c>
    </row>
    <row r="4923" spans="2:5">
      <c r="B4923" s="83">
        <v>782811</v>
      </c>
      <c r="C4923">
        <v>0.1</v>
      </c>
      <c r="D4923" s="84">
        <v>43402.694537037038</v>
      </c>
      <c r="E4923" t="s">
        <v>1711</v>
      </c>
    </row>
    <row r="4924" spans="2:5">
      <c r="B4924" s="83">
        <v>16789</v>
      </c>
      <c r="C4924">
        <v>0.1</v>
      </c>
      <c r="D4924" s="84">
        <v>43126.472222222219</v>
      </c>
      <c r="E4924" t="s">
        <v>2169</v>
      </c>
    </row>
    <row r="4925" spans="2:5">
      <c r="B4925" s="83">
        <v>205689</v>
      </c>
      <c r="C4925">
        <v>0.1</v>
      </c>
      <c r="D4925" s="84">
        <v>43787.708333333336</v>
      </c>
      <c r="E4925" t="s">
        <v>3198</v>
      </c>
    </row>
    <row r="4926" spans="2:5">
      <c r="B4926" s="83">
        <v>158282</v>
      </c>
      <c r="C4926">
        <v>0.1</v>
      </c>
      <c r="D4926" s="84">
        <v>43676.710821759261</v>
      </c>
      <c r="E4926" t="s">
        <v>3199</v>
      </c>
    </row>
    <row r="4927" spans="2:5">
      <c r="B4927" s="83">
        <v>17184</v>
      </c>
      <c r="C4927">
        <v>0.1</v>
      </c>
      <c r="D4927" s="84">
        <v>42972.351493055554</v>
      </c>
      <c r="E4927" t="s">
        <v>2552</v>
      </c>
    </row>
    <row r="4928" spans="2:5">
      <c r="B4928" s="83">
        <v>13584</v>
      </c>
      <c r="C4928">
        <v>0.1</v>
      </c>
      <c r="D4928" s="84">
        <v>43325.585636574076</v>
      </c>
      <c r="E4928" t="s">
        <v>218</v>
      </c>
    </row>
    <row r="4929" spans="2:5">
      <c r="B4929" s="83">
        <v>69871</v>
      </c>
      <c r="C4929">
        <v>0.1</v>
      </c>
      <c r="D4929" s="84">
        <v>42719.774305555555</v>
      </c>
      <c r="E4929" t="s">
        <v>3200</v>
      </c>
    </row>
    <row r="4930" spans="2:5">
      <c r="B4930" s="83">
        <v>11867</v>
      </c>
      <c r="C4930">
        <v>0.1</v>
      </c>
      <c r="D4930" s="84">
        <v>42696.372986111113</v>
      </c>
      <c r="E4930" t="s">
        <v>2552</v>
      </c>
    </row>
    <row r="4931" spans="2:5">
      <c r="B4931" s="83">
        <v>23351</v>
      </c>
      <c r="C4931">
        <v>0.1</v>
      </c>
      <c r="D4931" s="84">
        <v>43307.302465277775</v>
      </c>
      <c r="E4931" t="s">
        <v>1997</v>
      </c>
    </row>
    <row r="4932" spans="2:5">
      <c r="B4932" s="83">
        <v>15051</v>
      </c>
      <c r="C4932">
        <v>0.09</v>
      </c>
      <c r="D4932" s="84">
        <v>43232.344699074078</v>
      </c>
      <c r="E4932" t="s">
        <v>2649</v>
      </c>
    </row>
    <row r="4933" spans="2:5">
      <c r="B4933" s="83">
        <v>12055</v>
      </c>
      <c r="C4933">
        <v>0.09</v>
      </c>
      <c r="D4933" s="84">
        <v>43430.388368055559</v>
      </c>
      <c r="E4933" t="s">
        <v>2691</v>
      </c>
    </row>
    <row r="4934" spans="2:5">
      <c r="B4934" s="83">
        <v>209219</v>
      </c>
      <c r="C4934">
        <v>0.09</v>
      </c>
      <c r="D4934" s="84">
        <v>43537.770833333336</v>
      </c>
      <c r="E4934" t="s">
        <v>2960</v>
      </c>
    </row>
    <row r="4935" spans="2:5">
      <c r="B4935" s="83">
        <v>40302</v>
      </c>
      <c r="C4935">
        <v>0.09</v>
      </c>
      <c r="D4935" s="84">
        <v>43332.584409722222</v>
      </c>
      <c r="E4935" t="s">
        <v>218</v>
      </c>
    </row>
    <row r="4936" spans="2:5">
      <c r="B4936" s="83">
        <v>33202</v>
      </c>
      <c r="C4936">
        <v>0.09</v>
      </c>
      <c r="D4936" s="84">
        <v>43338.302465277775</v>
      </c>
      <c r="E4936" t="s">
        <v>2299</v>
      </c>
    </row>
    <row r="4937" spans="2:5">
      <c r="B4937" s="83">
        <v>14220</v>
      </c>
      <c r="C4937">
        <v>0.09</v>
      </c>
      <c r="D4937" s="84">
        <v>43090.420115740744</v>
      </c>
      <c r="E4937" t="s">
        <v>2420</v>
      </c>
    </row>
    <row r="4938" spans="2:5">
      <c r="B4938" s="83">
        <v>13143</v>
      </c>
      <c r="C4938">
        <v>0.09</v>
      </c>
      <c r="D4938" s="84">
        <v>43480.419687499998</v>
      </c>
      <c r="E4938" t="s">
        <v>2649</v>
      </c>
    </row>
    <row r="4939" spans="2:5">
      <c r="B4939" s="83">
        <v>192590</v>
      </c>
      <c r="C4939">
        <v>0.09</v>
      </c>
      <c r="D4939" s="84">
        <v>42881.729166666664</v>
      </c>
      <c r="E4939" t="s">
        <v>3201</v>
      </c>
    </row>
    <row r="4940" spans="2:5">
      <c r="B4940" s="83">
        <v>188703</v>
      </c>
      <c r="C4940">
        <v>0.09</v>
      </c>
      <c r="D4940" s="84">
        <v>43035.75</v>
      </c>
      <c r="E4940" t="s">
        <v>3016</v>
      </c>
    </row>
    <row r="4941" spans="2:5">
      <c r="B4941" s="83">
        <v>10257</v>
      </c>
      <c r="C4941">
        <v>0.09</v>
      </c>
      <c r="D4941" s="84">
        <v>42701.338287037041</v>
      </c>
      <c r="E4941" t="s">
        <v>2552</v>
      </c>
    </row>
    <row r="4942" spans="2:5">
      <c r="B4942" s="83">
        <v>1038245</v>
      </c>
      <c r="C4942">
        <v>0.09</v>
      </c>
      <c r="D4942" s="84">
        <v>43271.773715277777</v>
      </c>
      <c r="E4942" t="s">
        <v>3202</v>
      </c>
    </row>
    <row r="4943" spans="2:5">
      <c r="B4943" s="83">
        <v>881775</v>
      </c>
      <c r="C4943">
        <v>0.09</v>
      </c>
      <c r="D4943" s="84">
        <v>43066.442881944444</v>
      </c>
      <c r="E4943" t="s">
        <v>1432</v>
      </c>
    </row>
    <row r="4944" spans="2:5">
      <c r="B4944" s="83">
        <v>13998</v>
      </c>
      <c r="C4944">
        <v>0.09</v>
      </c>
      <c r="D4944" s="84">
        <v>43337.4216087963</v>
      </c>
      <c r="E4944" t="s">
        <v>2585</v>
      </c>
    </row>
    <row r="4945" spans="2:5">
      <c r="B4945" s="83">
        <v>19844</v>
      </c>
      <c r="C4945">
        <v>0.09</v>
      </c>
      <c r="D4945" s="84">
        <v>43508.345370370371</v>
      </c>
      <c r="E4945" t="s">
        <v>2649</v>
      </c>
    </row>
    <row r="4946" spans="2:5">
      <c r="B4946" s="83">
        <v>141906</v>
      </c>
      <c r="C4946">
        <v>0.09</v>
      </c>
      <c r="D4946" s="84">
        <v>43177.441851851851</v>
      </c>
      <c r="E4946" t="s">
        <v>1036</v>
      </c>
    </row>
    <row r="4947" spans="2:5">
      <c r="B4947" s="83">
        <v>117122</v>
      </c>
      <c r="C4947">
        <v>0.09</v>
      </c>
      <c r="D4947" s="84">
        <v>43042.75</v>
      </c>
      <c r="E4947" t="s">
        <v>3077</v>
      </c>
    </row>
    <row r="4948" spans="2:5">
      <c r="B4948" s="83">
        <v>27564</v>
      </c>
      <c r="C4948">
        <v>0.09</v>
      </c>
      <c r="D4948" s="84">
        <v>43044.351446759261</v>
      </c>
      <c r="E4948" t="s">
        <v>2552</v>
      </c>
    </row>
    <row r="4949" spans="2:5">
      <c r="B4949" s="83">
        <v>97189</v>
      </c>
      <c r="C4949">
        <v>0.09</v>
      </c>
      <c r="D4949" s="84">
        <v>43358.460601851853</v>
      </c>
      <c r="E4949" t="s">
        <v>3203</v>
      </c>
    </row>
    <row r="4950" spans="2:5">
      <c r="B4950" s="83">
        <v>143542</v>
      </c>
      <c r="C4950">
        <v>0.09</v>
      </c>
      <c r="D4950" s="84">
        <v>43043.458333333336</v>
      </c>
      <c r="E4950" t="s">
        <v>1014</v>
      </c>
    </row>
    <row r="4951" spans="2:5">
      <c r="B4951" s="83">
        <v>12464</v>
      </c>
      <c r="C4951">
        <v>0.09</v>
      </c>
      <c r="D4951" s="84">
        <v>43482.351446759261</v>
      </c>
      <c r="E4951" t="s">
        <v>2585</v>
      </c>
    </row>
    <row r="4952" spans="2:5">
      <c r="B4952" s="83">
        <v>23060</v>
      </c>
      <c r="C4952">
        <v>0.09</v>
      </c>
      <c r="D4952" s="84">
        <v>43307.351493055554</v>
      </c>
      <c r="E4952" t="s">
        <v>2585</v>
      </c>
    </row>
    <row r="4953" spans="2:5">
      <c r="B4953" s="83">
        <v>273868</v>
      </c>
      <c r="C4953">
        <v>0.09</v>
      </c>
      <c r="D4953" s="84">
        <v>43202.6875</v>
      </c>
      <c r="E4953" t="s">
        <v>3204</v>
      </c>
    </row>
    <row r="4954" spans="2:5">
      <c r="B4954" s="83">
        <v>70424</v>
      </c>
      <c r="C4954">
        <v>0.09</v>
      </c>
      <c r="D4954" s="84">
        <v>43120.550520833334</v>
      </c>
      <c r="E4954" t="s">
        <v>3205</v>
      </c>
    </row>
    <row r="4955" spans="2:5">
      <c r="B4955" s="83">
        <v>90396</v>
      </c>
      <c r="C4955">
        <v>0.09</v>
      </c>
      <c r="D4955" s="84">
        <v>43090.507106481484</v>
      </c>
      <c r="E4955" t="s">
        <v>218</v>
      </c>
    </row>
    <row r="4956" spans="2:5">
      <c r="B4956" s="83">
        <v>21950</v>
      </c>
      <c r="C4956">
        <v>0.09</v>
      </c>
      <c r="D4956" s="84">
        <v>42957.345347222225</v>
      </c>
      <c r="E4956" t="s">
        <v>2420</v>
      </c>
    </row>
    <row r="4957" spans="2:5">
      <c r="B4957" s="83">
        <v>10019</v>
      </c>
      <c r="C4957">
        <v>0.09</v>
      </c>
      <c r="D4957" s="84">
        <v>43000.473773148151</v>
      </c>
      <c r="E4957" t="s">
        <v>3206</v>
      </c>
    </row>
    <row r="4958" spans="2:5">
      <c r="B4958" s="83">
        <v>104404</v>
      </c>
      <c r="C4958">
        <v>0.09</v>
      </c>
      <c r="D4958" s="84">
        <v>43238.716157407405</v>
      </c>
      <c r="E4958" t="s">
        <v>3207</v>
      </c>
    </row>
    <row r="4959" spans="2:5">
      <c r="B4959" s="83">
        <v>26067</v>
      </c>
      <c r="C4959">
        <v>0.09</v>
      </c>
      <c r="D4959" s="84">
        <v>43758.30300925926</v>
      </c>
      <c r="E4959" t="s">
        <v>2068</v>
      </c>
    </row>
    <row r="4960" spans="2:5">
      <c r="B4960" s="83">
        <v>205642</v>
      </c>
      <c r="C4960">
        <v>0.09</v>
      </c>
      <c r="D4960" s="84">
        <v>43790.717314814814</v>
      </c>
      <c r="E4960" t="s">
        <v>3208</v>
      </c>
    </row>
    <row r="4961" spans="2:5">
      <c r="B4961" s="83">
        <v>517981</v>
      </c>
      <c r="C4961">
        <v>0.09</v>
      </c>
      <c r="D4961" s="84">
        <v>41651.5</v>
      </c>
      <c r="E4961" t="s">
        <v>3209</v>
      </c>
    </row>
    <row r="4962" spans="2:5">
      <c r="B4962" s="83">
        <v>29551</v>
      </c>
      <c r="C4962">
        <v>0.09</v>
      </c>
      <c r="D4962" s="84">
        <v>42950.346250000002</v>
      </c>
      <c r="E4962" t="s">
        <v>2420</v>
      </c>
    </row>
    <row r="4963" spans="2:5">
      <c r="B4963" s="83">
        <v>22779</v>
      </c>
      <c r="C4963">
        <v>0.09</v>
      </c>
      <c r="D4963" s="84">
        <v>43153.351446759261</v>
      </c>
      <c r="E4963" t="s">
        <v>2552</v>
      </c>
    </row>
    <row r="4964" spans="2:5">
      <c r="B4964" s="83">
        <v>39543</v>
      </c>
      <c r="C4964">
        <v>0.09</v>
      </c>
      <c r="D4964" s="84">
        <v>43220.430266203701</v>
      </c>
      <c r="E4964" t="s">
        <v>1668</v>
      </c>
    </row>
    <row r="4965" spans="2:5">
      <c r="B4965" s="83">
        <v>190261</v>
      </c>
      <c r="C4965">
        <v>0.09</v>
      </c>
      <c r="D4965" s="84">
        <v>42814.789976851855</v>
      </c>
      <c r="E4965" t="s">
        <v>3126</v>
      </c>
    </row>
    <row r="4966" spans="2:5">
      <c r="B4966" s="83">
        <v>205757</v>
      </c>
      <c r="C4966">
        <v>0.09</v>
      </c>
      <c r="D4966" s="84">
        <v>42781.520833333336</v>
      </c>
      <c r="E4966" t="s">
        <v>3210</v>
      </c>
    </row>
    <row r="4967" spans="2:5">
      <c r="B4967" s="83">
        <v>17177</v>
      </c>
      <c r="C4967">
        <v>0.09</v>
      </c>
      <c r="D4967" s="84">
        <v>43218.421666666669</v>
      </c>
      <c r="E4967" t="s">
        <v>2585</v>
      </c>
    </row>
    <row r="4968" spans="2:5">
      <c r="B4968" s="83">
        <v>54544</v>
      </c>
      <c r="C4968">
        <v>0.09</v>
      </c>
      <c r="D4968" s="84">
        <v>43489.50403935185</v>
      </c>
      <c r="E4968" t="s">
        <v>218</v>
      </c>
    </row>
    <row r="4969" spans="2:5">
      <c r="B4969" s="83">
        <v>124639</v>
      </c>
      <c r="C4969">
        <v>0.09</v>
      </c>
      <c r="D4969" s="84">
        <v>41976.507048611114</v>
      </c>
      <c r="E4969" t="s">
        <v>2333</v>
      </c>
    </row>
    <row r="4970" spans="2:5">
      <c r="B4970" s="83">
        <v>17874</v>
      </c>
      <c r="C4970">
        <v>0.09</v>
      </c>
      <c r="D4970" s="84">
        <v>43247.302418981482</v>
      </c>
      <c r="E4970" t="s">
        <v>2299</v>
      </c>
    </row>
    <row r="4971" spans="2:5">
      <c r="B4971" s="83">
        <v>166709</v>
      </c>
      <c r="C4971">
        <v>0.09</v>
      </c>
      <c r="D4971" s="84">
        <v>42355.207129629627</v>
      </c>
      <c r="E4971" t="s">
        <v>3211</v>
      </c>
    </row>
    <row r="4972" spans="2:5">
      <c r="B4972" s="83">
        <v>14107</v>
      </c>
      <c r="C4972">
        <v>0.09</v>
      </c>
      <c r="D4972" s="84">
        <v>42811.352129629631</v>
      </c>
      <c r="E4972" t="s">
        <v>2552</v>
      </c>
    </row>
    <row r="4973" spans="2:5">
      <c r="B4973" s="83">
        <v>527987</v>
      </c>
      <c r="C4973">
        <v>0.09</v>
      </c>
      <c r="D4973" s="84">
        <v>41652.708611111113</v>
      </c>
      <c r="E4973" t="s">
        <v>3212</v>
      </c>
    </row>
    <row r="4974" spans="2:5">
      <c r="B4974" s="83">
        <v>192197</v>
      </c>
      <c r="C4974">
        <v>0.09</v>
      </c>
      <c r="D4974" s="84">
        <v>43362.534502314818</v>
      </c>
      <c r="E4974" t="s">
        <v>3213</v>
      </c>
    </row>
    <row r="4975" spans="2:5">
      <c r="B4975" s="83">
        <v>19916</v>
      </c>
      <c r="C4975">
        <v>0.09</v>
      </c>
      <c r="D4975" s="84">
        <v>43500.393113425926</v>
      </c>
      <c r="E4975" t="s">
        <v>2585</v>
      </c>
    </row>
    <row r="4976" spans="2:5">
      <c r="B4976" s="83">
        <v>23477</v>
      </c>
      <c r="C4976">
        <v>0.09</v>
      </c>
      <c r="D4976" s="84">
        <v>43299.302546296298</v>
      </c>
      <c r="E4976" t="s">
        <v>2299</v>
      </c>
    </row>
    <row r="4977" spans="2:5">
      <c r="B4977" s="83">
        <v>974483</v>
      </c>
      <c r="C4977">
        <v>0.09</v>
      </c>
      <c r="D4977" s="84">
        <v>43066.426307870373</v>
      </c>
      <c r="E4977" t="s">
        <v>1432</v>
      </c>
    </row>
    <row r="4978" spans="2:5">
      <c r="B4978" s="83">
        <v>153272</v>
      </c>
      <c r="C4978">
        <v>0.09</v>
      </c>
      <c r="D4978" s="84">
        <v>43106.559432870374</v>
      </c>
      <c r="E4978" t="s">
        <v>3214</v>
      </c>
    </row>
    <row r="4979" spans="2:5">
      <c r="B4979" s="83">
        <v>191023</v>
      </c>
      <c r="C4979">
        <v>0.09</v>
      </c>
      <c r="D4979" s="84">
        <v>43208.68141203704</v>
      </c>
      <c r="E4979" t="s">
        <v>3215</v>
      </c>
    </row>
    <row r="4980" spans="2:5">
      <c r="B4980" s="83">
        <v>670100</v>
      </c>
      <c r="C4980">
        <v>0.09</v>
      </c>
      <c r="D4980" s="84">
        <v>43278.173692129632</v>
      </c>
      <c r="E4980" t="s">
        <v>1936</v>
      </c>
    </row>
    <row r="4981" spans="2:5">
      <c r="B4981" s="83">
        <v>20364</v>
      </c>
      <c r="C4981">
        <v>0.09</v>
      </c>
      <c r="D4981" s="84">
        <v>43518.351435185185</v>
      </c>
      <c r="E4981" t="s">
        <v>2585</v>
      </c>
    </row>
    <row r="4982" spans="2:5">
      <c r="B4982" s="83">
        <v>12745</v>
      </c>
      <c r="C4982">
        <v>0.09</v>
      </c>
      <c r="D4982" s="84">
        <v>43422.503819444442</v>
      </c>
      <c r="E4982" t="s">
        <v>218</v>
      </c>
    </row>
    <row r="4983" spans="2:5">
      <c r="B4983" s="83">
        <v>26315</v>
      </c>
      <c r="C4983">
        <v>0.09</v>
      </c>
      <c r="D4983" s="84">
        <v>43754.638703703706</v>
      </c>
      <c r="E4983" t="s">
        <v>1678</v>
      </c>
    </row>
    <row r="4984" spans="2:5">
      <c r="B4984" s="83">
        <v>246006</v>
      </c>
      <c r="C4984">
        <v>0.09</v>
      </c>
      <c r="D4984" s="84">
        <v>43594.681354166663</v>
      </c>
      <c r="E4984" t="s">
        <v>3147</v>
      </c>
    </row>
    <row r="4985" spans="2:5">
      <c r="B4985" s="83">
        <v>399821</v>
      </c>
      <c r="C4985">
        <v>0.09</v>
      </c>
      <c r="D4985" s="84">
        <v>41649.599282407406</v>
      </c>
      <c r="E4985" t="s">
        <v>3216</v>
      </c>
    </row>
    <row r="4986" spans="2:5">
      <c r="B4986" s="83">
        <v>18499</v>
      </c>
      <c r="C4986">
        <v>0.09</v>
      </c>
      <c r="D4986" s="84">
        <v>42859.463240740741</v>
      </c>
      <c r="E4986" t="s">
        <v>2552</v>
      </c>
    </row>
    <row r="4987" spans="2:5">
      <c r="B4987" s="83">
        <v>327546</v>
      </c>
      <c r="C4987">
        <v>0.09</v>
      </c>
      <c r="D4987" s="84">
        <v>42905.438935185186</v>
      </c>
      <c r="E4987" t="s">
        <v>861</v>
      </c>
    </row>
    <row r="4988" spans="2:5">
      <c r="B4988" s="83">
        <v>129779</v>
      </c>
      <c r="C4988">
        <v>0.09</v>
      </c>
      <c r="D4988" s="84">
        <v>43062.741249999999</v>
      </c>
      <c r="E4988" t="s">
        <v>1305</v>
      </c>
    </row>
    <row r="4989" spans="2:5">
      <c r="B4989" s="83">
        <v>64998</v>
      </c>
      <c r="C4989">
        <v>0.09</v>
      </c>
      <c r="D4989" s="84">
        <v>43310.303807870368</v>
      </c>
      <c r="E4989" t="s">
        <v>1997</v>
      </c>
    </row>
    <row r="4990" spans="2:5">
      <c r="B4990" s="83">
        <v>30166</v>
      </c>
      <c r="C4990">
        <v>0.09</v>
      </c>
      <c r="D4990" s="84">
        <v>43231.34542824074</v>
      </c>
      <c r="E4990" t="s">
        <v>2649</v>
      </c>
    </row>
    <row r="4991" spans="2:5">
      <c r="B4991" s="83">
        <v>481713</v>
      </c>
      <c r="C4991">
        <v>0.09</v>
      </c>
      <c r="D4991" s="84">
        <v>41648.644745370373</v>
      </c>
      <c r="E4991" t="s">
        <v>3217</v>
      </c>
    </row>
    <row r="4992" spans="2:5">
      <c r="B4992" s="83">
        <v>10502</v>
      </c>
      <c r="C4992">
        <v>0.09</v>
      </c>
      <c r="D4992" s="84">
        <v>43421.348182870373</v>
      </c>
      <c r="E4992" t="s">
        <v>2585</v>
      </c>
    </row>
    <row r="4993" spans="2:5">
      <c r="B4993" s="83">
        <v>172491</v>
      </c>
      <c r="C4993">
        <v>0.09</v>
      </c>
      <c r="D4993" s="84">
        <v>43398.704699074071</v>
      </c>
      <c r="E4993" t="s">
        <v>3218</v>
      </c>
    </row>
    <row r="4994" spans="2:5">
      <c r="B4994" s="83">
        <v>101358</v>
      </c>
      <c r="C4994">
        <v>0.09</v>
      </c>
      <c r="D4994" s="84">
        <v>42776.763888888891</v>
      </c>
      <c r="E4994" t="s">
        <v>3219</v>
      </c>
    </row>
    <row r="4995" spans="2:5">
      <c r="B4995" s="83">
        <v>25415</v>
      </c>
      <c r="C4995">
        <v>0.09</v>
      </c>
      <c r="D4995" s="84">
        <v>43440.515034722222</v>
      </c>
      <c r="E4995" t="s">
        <v>218</v>
      </c>
    </row>
    <row r="4996" spans="2:5">
      <c r="B4996" s="83">
        <v>137841</v>
      </c>
      <c r="C4996">
        <v>0.09</v>
      </c>
      <c r="D4996" s="84">
        <v>43121.419062499997</v>
      </c>
      <c r="E4996" t="s">
        <v>3220</v>
      </c>
    </row>
    <row r="4997" spans="2:5">
      <c r="B4997" s="83">
        <v>57691</v>
      </c>
      <c r="C4997">
        <v>0.09</v>
      </c>
      <c r="D4997" s="84">
        <v>43474.334097222221</v>
      </c>
      <c r="E4997" t="s">
        <v>240</v>
      </c>
    </row>
    <row r="4998" spans="2:5">
      <c r="B4998" s="83">
        <v>10595</v>
      </c>
      <c r="C4998">
        <v>0.09</v>
      </c>
      <c r="D4998" s="84">
        <v>43069.345243055555</v>
      </c>
      <c r="E4998" t="s">
        <v>2420</v>
      </c>
    </row>
    <row r="4999" spans="2:5">
      <c r="B4999" s="83">
        <v>10483</v>
      </c>
      <c r="C4999">
        <v>0.09</v>
      </c>
      <c r="D4999" s="84">
        <v>43167.344942129632</v>
      </c>
      <c r="E4999" t="s">
        <v>2420</v>
      </c>
    </row>
    <row r="5000" spans="2:5">
      <c r="B5000" s="83">
        <v>37357</v>
      </c>
      <c r="C5000">
        <v>0.09</v>
      </c>
      <c r="D5000" s="84">
        <v>42927.330590277779</v>
      </c>
      <c r="E5000" t="s">
        <v>188</v>
      </c>
    </row>
    <row r="5001" spans="2:5">
      <c r="B5001" t="s">
        <v>253</v>
      </c>
    </row>
    <row r="5002" spans="2:5">
      <c r="B5002" t="s">
        <v>3221</v>
      </c>
    </row>
    <row r="5003" spans="2:5">
      <c r="B5003" s="83">
        <v>12748</v>
      </c>
      <c r="C5003">
        <v>0.09</v>
      </c>
      <c r="D5003" s="84">
        <v>43455.344444444447</v>
      </c>
      <c r="E5003" t="s">
        <v>2649</v>
      </c>
    </row>
    <row r="5004" spans="2:5">
      <c r="B5004" s="83">
        <v>10651</v>
      </c>
      <c r="C5004">
        <v>0.09</v>
      </c>
      <c r="D5004" s="84">
        <v>43061.351435185185</v>
      </c>
      <c r="E5004" t="s">
        <v>2552</v>
      </c>
    </row>
    <row r="5005" spans="2:5">
      <c r="B5005" s="83">
        <v>57802</v>
      </c>
      <c r="C5005">
        <v>0.09</v>
      </c>
      <c r="D5005" s="84">
        <v>43430.393113425926</v>
      </c>
      <c r="E5005" t="s">
        <v>2691</v>
      </c>
    </row>
    <row r="5006" spans="2:5">
      <c r="B5006" s="83">
        <v>65303</v>
      </c>
      <c r="C5006">
        <v>0.09</v>
      </c>
      <c r="D5006" s="84">
        <v>43302.302581018521</v>
      </c>
      <c r="E5006" t="s">
        <v>2299</v>
      </c>
    </row>
    <row r="5007" spans="2:5">
      <c r="B5007" s="83">
        <v>82729</v>
      </c>
      <c r="C5007">
        <v>0.09</v>
      </c>
      <c r="D5007" s="84">
        <v>43097.75335648148</v>
      </c>
      <c r="E5007" t="s">
        <v>408</v>
      </c>
    </row>
    <row r="5008" spans="2:5">
      <c r="B5008" s="83">
        <v>69032</v>
      </c>
      <c r="C5008">
        <v>0.09</v>
      </c>
      <c r="D5008" s="84">
        <v>43496.514537037037</v>
      </c>
      <c r="E5008" t="s">
        <v>218</v>
      </c>
    </row>
    <row r="5009" spans="2:5">
      <c r="B5009" s="83">
        <v>192170</v>
      </c>
      <c r="C5009">
        <v>0.09</v>
      </c>
      <c r="D5009" s="84">
        <v>42837.760416666664</v>
      </c>
      <c r="E5009" t="s">
        <v>3095</v>
      </c>
    </row>
    <row r="5010" spans="2:5">
      <c r="B5010" s="83">
        <v>13148</v>
      </c>
      <c r="C5010">
        <v>0.09</v>
      </c>
      <c r="D5010" s="84">
        <v>42929.345312500001</v>
      </c>
      <c r="E5010" t="s">
        <v>2420</v>
      </c>
    </row>
    <row r="5011" spans="2:5">
      <c r="B5011" s="83">
        <v>11784</v>
      </c>
      <c r="C5011">
        <v>0.09</v>
      </c>
      <c r="D5011" s="84">
        <v>43056.351527777777</v>
      </c>
      <c r="E5011" t="s">
        <v>2552</v>
      </c>
    </row>
    <row r="5012" spans="2:5">
      <c r="B5012" s="83">
        <v>29318</v>
      </c>
      <c r="C5012">
        <v>0.09</v>
      </c>
      <c r="D5012" s="84">
        <v>43200.345810185187</v>
      </c>
      <c r="E5012" t="s">
        <v>2649</v>
      </c>
    </row>
    <row r="5013" spans="2:5">
      <c r="B5013" s="83">
        <v>1109883</v>
      </c>
      <c r="C5013">
        <v>0.09</v>
      </c>
      <c r="D5013" s="84">
        <v>43454.764328703706</v>
      </c>
      <c r="E5013" t="s">
        <v>3222</v>
      </c>
    </row>
    <row r="5014" spans="2:5">
      <c r="B5014" s="83">
        <v>839706</v>
      </c>
      <c r="C5014">
        <v>0.09</v>
      </c>
      <c r="D5014" s="84">
        <v>43110.16678240741</v>
      </c>
      <c r="E5014" t="s">
        <v>2278</v>
      </c>
    </row>
    <row r="5015" spans="2:5">
      <c r="B5015" s="83">
        <v>12565</v>
      </c>
      <c r="C5015">
        <v>0.09</v>
      </c>
      <c r="D5015" s="84">
        <v>42794.351446759261</v>
      </c>
      <c r="E5015" t="s">
        <v>2552</v>
      </c>
    </row>
    <row r="5016" spans="2:5">
      <c r="B5016" s="83">
        <v>11750</v>
      </c>
      <c r="C5016">
        <v>0.09</v>
      </c>
      <c r="D5016" s="84">
        <v>43064.344618055555</v>
      </c>
      <c r="E5016" t="s">
        <v>2420</v>
      </c>
    </row>
    <row r="5017" spans="2:5">
      <c r="B5017" s="83">
        <v>32460</v>
      </c>
      <c r="C5017">
        <v>0.09</v>
      </c>
      <c r="D5017" s="84">
        <v>43422.51059027778</v>
      </c>
      <c r="E5017" t="s">
        <v>218</v>
      </c>
    </row>
    <row r="5018" spans="2:5">
      <c r="B5018" s="83">
        <v>14066</v>
      </c>
      <c r="C5018">
        <v>0.09</v>
      </c>
      <c r="D5018" s="84">
        <v>43345.418587962966</v>
      </c>
      <c r="E5018" t="s">
        <v>2649</v>
      </c>
    </row>
    <row r="5019" spans="2:5">
      <c r="B5019" s="83">
        <v>841669</v>
      </c>
      <c r="C5019">
        <v>0.09</v>
      </c>
      <c r="D5019" s="84">
        <v>43062.752511574072</v>
      </c>
      <c r="E5019" t="s">
        <v>1305</v>
      </c>
    </row>
    <row r="5020" spans="2:5">
      <c r="B5020" s="83">
        <v>18450</v>
      </c>
      <c r="C5020">
        <v>0.09</v>
      </c>
      <c r="D5020" s="84">
        <v>42867.345381944448</v>
      </c>
      <c r="E5020" t="s">
        <v>2420</v>
      </c>
    </row>
    <row r="5021" spans="2:5">
      <c r="B5021" s="83">
        <v>37105</v>
      </c>
      <c r="C5021">
        <v>0.09</v>
      </c>
      <c r="D5021" s="84">
        <v>42936.36105324074</v>
      </c>
      <c r="E5021" t="s">
        <v>188</v>
      </c>
    </row>
    <row r="5022" spans="2:5">
      <c r="B5022" t="s">
        <v>253</v>
      </c>
    </row>
    <row r="5023" spans="2:5">
      <c r="B5023" t="s">
        <v>3223</v>
      </c>
    </row>
    <row r="5024" spans="2:5">
      <c r="B5024" s="83">
        <v>335294</v>
      </c>
      <c r="C5024">
        <v>0.09</v>
      </c>
      <c r="D5024" s="84">
        <v>41660.770833333336</v>
      </c>
      <c r="E5024" t="s">
        <v>3224</v>
      </c>
    </row>
    <row r="5025" spans="2:5">
      <c r="B5025" s="83">
        <v>46888</v>
      </c>
      <c r="C5025">
        <v>0.09</v>
      </c>
      <c r="D5025" s="84">
        <v>43330.751168981478</v>
      </c>
      <c r="E5025" t="s">
        <v>3225</v>
      </c>
    </row>
    <row r="5026" spans="2:5">
      <c r="B5026" s="83">
        <v>41354</v>
      </c>
      <c r="C5026">
        <v>0.09</v>
      </c>
      <c r="D5026" s="84">
        <v>43422.505740740744</v>
      </c>
      <c r="E5026" t="s">
        <v>218</v>
      </c>
    </row>
    <row r="5027" spans="2:5">
      <c r="B5027" s="83">
        <v>28002</v>
      </c>
      <c r="C5027">
        <v>0.09</v>
      </c>
      <c r="D5027" s="84">
        <v>42788.352164351854</v>
      </c>
      <c r="E5027" t="s">
        <v>2552</v>
      </c>
    </row>
    <row r="5028" spans="2:5">
      <c r="B5028" s="83">
        <v>14147</v>
      </c>
      <c r="C5028">
        <v>0.09</v>
      </c>
      <c r="D5028" s="84">
        <v>43419.358124999999</v>
      </c>
      <c r="E5028" t="s">
        <v>2649</v>
      </c>
    </row>
    <row r="5029" spans="2:5">
      <c r="B5029" s="83">
        <v>10471</v>
      </c>
      <c r="C5029">
        <v>0.09</v>
      </c>
      <c r="D5029" s="84">
        <v>43429.34474537037</v>
      </c>
      <c r="E5029" t="s">
        <v>2649</v>
      </c>
    </row>
    <row r="5030" spans="2:5">
      <c r="B5030" s="83">
        <v>509192</v>
      </c>
      <c r="C5030">
        <v>0.09</v>
      </c>
      <c r="D5030" s="84">
        <v>41647.333333333336</v>
      </c>
      <c r="E5030" t="s">
        <v>3226</v>
      </c>
    </row>
    <row r="5031" spans="2:5">
      <c r="B5031" s="83">
        <v>10922</v>
      </c>
      <c r="C5031">
        <v>0.09</v>
      </c>
      <c r="D5031" s="84">
        <v>42700.334791666668</v>
      </c>
      <c r="E5031" t="s">
        <v>2552</v>
      </c>
    </row>
    <row r="5032" spans="2:5">
      <c r="B5032" s="83">
        <v>522187</v>
      </c>
      <c r="C5032">
        <v>0.09</v>
      </c>
      <c r="D5032" s="84">
        <v>41650.5</v>
      </c>
      <c r="E5032" t="s">
        <v>3227</v>
      </c>
    </row>
    <row r="5033" spans="2:5">
      <c r="B5033" s="83">
        <v>485756</v>
      </c>
      <c r="C5033">
        <v>0.09</v>
      </c>
      <c r="D5033" s="84">
        <v>43636.783460648148</v>
      </c>
      <c r="E5033" t="s">
        <v>3228</v>
      </c>
    </row>
    <row r="5034" spans="2:5">
      <c r="B5034" s="83">
        <v>291857</v>
      </c>
      <c r="C5034">
        <v>0.09</v>
      </c>
      <c r="D5034" s="84">
        <v>43691.500972222224</v>
      </c>
      <c r="E5034" t="s">
        <v>3229</v>
      </c>
    </row>
    <row r="5035" spans="2:5">
      <c r="B5035" s="83">
        <v>261573</v>
      </c>
      <c r="C5035">
        <v>0.09</v>
      </c>
      <c r="D5035" s="84">
        <v>43663.708333333336</v>
      </c>
      <c r="E5035" t="s">
        <v>2904</v>
      </c>
    </row>
    <row r="5036" spans="2:5">
      <c r="B5036" s="83">
        <v>14621</v>
      </c>
      <c r="C5036">
        <v>0.09</v>
      </c>
      <c r="D5036" s="84">
        <v>42984.521782407406</v>
      </c>
      <c r="E5036" t="s">
        <v>2420</v>
      </c>
    </row>
    <row r="5037" spans="2:5">
      <c r="B5037" s="83">
        <v>144608</v>
      </c>
      <c r="C5037">
        <v>0.09</v>
      </c>
      <c r="D5037" s="84">
        <v>42843.756944444445</v>
      </c>
      <c r="E5037" t="s">
        <v>3230</v>
      </c>
    </row>
    <row r="5038" spans="2:5">
      <c r="B5038" s="83">
        <v>14335</v>
      </c>
      <c r="C5038">
        <v>0.09</v>
      </c>
      <c r="D5038" s="84">
        <v>43082.351435185185</v>
      </c>
      <c r="E5038" t="s">
        <v>2552</v>
      </c>
    </row>
    <row r="5039" spans="2:5">
      <c r="B5039" s="83">
        <v>14813</v>
      </c>
      <c r="C5039">
        <v>0.09</v>
      </c>
      <c r="D5039" s="84">
        <v>43115.346203703702</v>
      </c>
      <c r="E5039" t="s">
        <v>2420</v>
      </c>
    </row>
    <row r="5040" spans="2:5">
      <c r="B5040" s="83">
        <v>27870</v>
      </c>
      <c r="C5040">
        <v>0.09</v>
      </c>
      <c r="D5040" s="84">
        <v>43313.419803240744</v>
      </c>
      <c r="E5040" t="s">
        <v>2649</v>
      </c>
    </row>
    <row r="5041" spans="2:5">
      <c r="B5041" s="83">
        <v>22996</v>
      </c>
      <c r="C5041">
        <v>0.09</v>
      </c>
      <c r="D5041" s="84">
        <v>43315.351018518515</v>
      </c>
      <c r="E5041" t="s">
        <v>2649</v>
      </c>
    </row>
    <row r="5042" spans="2:5">
      <c r="B5042" s="83">
        <v>16685</v>
      </c>
      <c r="C5042">
        <v>0.09</v>
      </c>
      <c r="D5042" s="84">
        <v>43226.345439814817</v>
      </c>
      <c r="E5042" t="s">
        <v>2649</v>
      </c>
    </row>
    <row r="5043" spans="2:5">
      <c r="B5043" s="83">
        <v>160837</v>
      </c>
      <c r="C5043">
        <v>0.09</v>
      </c>
      <c r="D5043" s="84">
        <v>43318.538275462961</v>
      </c>
      <c r="E5043" t="s">
        <v>218</v>
      </c>
    </row>
    <row r="5044" spans="2:5">
      <c r="B5044" s="83">
        <v>13889</v>
      </c>
      <c r="C5044">
        <v>0.09</v>
      </c>
      <c r="D5044" s="84">
        <v>43212.351458333331</v>
      </c>
      <c r="E5044" t="s">
        <v>2585</v>
      </c>
    </row>
    <row r="5045" spans="2:5">
      <c r="B5045" s="83">
        <v>14179</v>
      </c>
      <c r="C5045">
        <v>0.09</v>
      </c>
      <c r="D5045" s="84">
        <v>43411.4216087963</v>
      </c>
      <c r="E5045" t="s">
        <v>2585</v>
      </c>
    </row>
    <row r="5046" spans="2:5">
      <c r="B5046" s="83">
        <v>1017183</v>
      </c>
      <c r="C5046">
        <v>0.09</v>
      </c>
      <c r="D5046" s="84">
        <v>43276.476875</v>
      </c>
      <c r="E5046" t="s">
        <v>3231</v>
      </c>
    </row>
    <row r="5047" spans="2:5">
      <c r="B5047" s="83">
        <v>15843</v>
      </c>
      <c r="C5047">
        <v>0.09</v>
      </c>
      <c r="D5047" s="84">
        <v>43054.345983796295</v>
      </c>
      <c r="E5047" t="s">
        <v>2420</v>
      </c>
    </row>
    <row r="5048" spans="2:5">
      <c r="B5048" s="83">
        <v>192933</v>
      </c>
      <c r="C5048">
        <v>0.09</v>
      </c>
      <c r="D5048" s="84">
        <v>43246.420023148145</v>
      </c>
      <c r="E5048" t="s">
        <v>3232</v>
      </c>
    </row>
    <row r="5049" spans="2:5">
      <c r="B5049" s="83">
        <v>35426</v>
      </c>
      <c r="C5049">
        <v>0.09</v>
      </c>
      <c r="D5049" s="84">
        <v>42948.348067129627</v>
      </c>
      <c r="E5049" t="s">
        <v>2420</v>
      </c>
    </row>
    <row r="5050" spans="2:5">
      <c r="B5050" s="83">
        <v>15939</v>
      </c>
      <c r="C5050">
        <v>0.09</v>
      </c>
      <c r="D5050" s="84">
        <v>42927.345173611109</v>
      </c>
      <c r="E5050" t="s">
        <v>2420</v>
      </c>
    </row>
    <row r="5051" spans="2:5">
      <c r="B5051" s="83">
        <v>62043</v>
      </c>
      <c r="C5051">
        <v>0.09</v>
      </c>
      <c r="D5051" s="84">
        <v>42962.354930555557</v>
      </c>
      <c r="E5051" t="s">
        <v>2552</v>
      </c>
    </row>
    <row r="5052" spans="2:5">
      <c r="B5052" s="83">
        <v>58630</v>
      </c>
      <c r="C5052">
        <v>0.09</v>
      </c>
      <c r="D5052" s="84">
        <v>43126.475694444445</v>
      </c>
      <c r="E5052" t="s">
        <v>2169</v>
      </c>
    </row>
    <row r="5053" spans="2:5">
      <c r="B5053" s="83">
        <v>10526</v>
      </c>
      <c r="C5053">
        <v>0.09</v>
      </c>
      <c r="D5053" s="84">
        <v>43286.351493055554</v>
      </c>
      <c r="E5053" t="s">
        <v>2585</v>
      </c>
    </row>
    <row r="5054" spans="2:5">
      <c r="B5054" s="83">
        <v>26819</v>
      </c>
      <c r="C5054">
        <v>0.09</v>
      </c>
      <c r="D5054" s="84">
        <v>42778.345347222225</v>
      </c>
      <c r="E5054" t="s">
        <v>2420</v>
      </c>
    </row>
    <row r="5055" spans="2:5">
      <c r="B5055" s="83">
        <v>394000</v>
      </c>
      <c r="C5055">
        <v>0.09</v>
      </c>
      <c r="D5055" s="84">
        <v>41994.375</v>
      </c>
      <c r="E5055" t="s">
        <v>3233</v>
      </c>
    </row>
    <row r="5056" spans="2:5">
      <c r="B5056" s="83">
        <v>12701</v>
      </c>
      <c r="C5056">
        <v>0.09</v>
      </c>
      <c r="D5056" s="84">
        <v>43284.351458333331</v>
      </c>
      <c r="E5056" t="s">
        <v>2585</v>
      </c>
    </row>
    <row r="5057" spans="2:5">
      <c r="B5057" s="83">
        <v>149326</v>
      </c>
      <c r="C5057">
        <v>0.09</v>
      </c>
      <c r="D5057" s="84">
        <v>43325.538136574076</v>
      </c>
      <c r="E5057" t="s">
        <v>218</v>
      </c>
    </row>
    <row r="5058" spans="2:5">
      <c r="B5058" s="83">
        <v>17709</v>
      </c>
      <c r="C5058">
        <v>0.09</v>
      </c>
      <c r="D5058" s="84">
        <v>42750.34642361111</v>
      </c>
      <c r="E5058" t="s">
        <v>2420</v>
      </c>
    </row>
    <row r="5059" spans="2:5">
      <c r="B5059" s="83">
        <v>26839</v>
      </c>
      <c r="C5059">
        <v>0.09</v>
      </c>
      <c r="D5059" s="84">
        <v>42770.352141203701</v>
      </c>
      <c r="E5059" t="s">
        <v>2552</v>
      </c>
    </row>
    <row r="5060" spans="2:5">
      <c r="B5060" s="83">
        <v>203348</v>
      </c>
      <c r="C5060">
        <v>0.09</v>
      </c>
      <c r="D5060" s="84">
        <v>43342.67255787037</v>
      </c>
      <c r="E5060" t="s">
        <v>3234</v>
      </c>
    </row>
    <row r="5061" spans="2:5">
      <c r="B5061" s="83">
        <v>203427</v>
      </c>
      <c r="C5061">
        <v>0.09</v>
      </c>
      <c r="D5061" s="84">
        <v>43760.749178240738</v>
      </c>
      <c r="E5061" t="s">
        <v>3235</v>
      </c>
    </row>
    <row r="5062" spans="2:5">
      <c r="B5062" s="83">
        <v>205222</v>
      </c>
      <c r="C5062">
        <v>0.09</v>
      </c>
      <c r="D5062" s="84">
        <v>43769.504421296297</v>
      </c>
      <c r="E5062" t="s">
        <v>2981</v>
      </c>
    </row>
    <row r="5063" spans="2:5">
      <c r="B5063" s="83">
        <v>883007</v>
      </c>
      <c r="C5063">
        <v>0.09</v>
      </c>
      <c r="D5063" s="84">
        <v>43110.333449074074</v>
      </c>
      <c r="E5063" t="s">
        <v>2278</v>
      </c>
    </row>
    <row r="5064" spans="2:5">
      <c r="B5064" s="83">
        <v>14059</v>
      </c>
      <c r="C5064">
        <v>0.09</v>
      </c>
      <c r="D5064" s="84">
        <v>43117.351435185185</v>
      </c>
      <c r="E5064" t="s">
        <v>2552</v>
      </c>
    </row>
    <row r="5065" spans="2:5">
      <c r="B5065" s="83">
        <v>10584</v>
      </c>
      <c r="C5065">
        <v>0.09</v>
      </c>
      <c r="D5065" s="84">
        <v>42743.345046296294</v>
      </c>
      <c r="E5065" t="s">
        <v>2420</v>
      </c>
    </row>
    <row r="5066" spans="2:5">
      <c r="B5066" s="83">
        <v>42764</v>
      </c>
      <c r="C5066">
        <v>0.09</v>
      </c>
      <c r="D5066" s="84">
        <v>43150.677083333336</v>
      </c>
      <c r="E5066" t="s">
        <v>2247</v>
      </c>
    </row>
    <row r="5067" spans="2:5">
      <c r="B5067" s="83">
        <v>68198</v>
      </c>
      <c r="C5067">
        <v>0.08</v>
      </c>
      <c r="D5067" s="84">
        <v>42758.916666666664</v>
      </c>
      <c r="E5067" t="s">
        <v>3236</v>
      </c>
    </row>
    <row r="5068" spans="2:5">
      <c r="B5068" s="83">
        <v>41661</v>
      </c>
      <c r="C5068">
        <v>0.08</v>
      </c>
      <c r="D5068" s="84">
        <v>41976.493159722224</v>
      </c>
      <c r="E5068" t="s">
        <v>2207</v>
      </c>
    </row>
    <row r="5069" spans="2:5">
      <c r="B5069" s="83">
        <v>22062</v>
      </c>
      <c r="C5069">
        <v>0.08</v>
      </c>
      <c r="D5069" s="84">
        <v>43143.346087962964</v>
      </c>
      <c r="E5069" t="s">
        <v>2420</v>
      </c>
    </row>
    <row r="5070" spans="2:5">
      <c r="B5070" s="83">
        <v>17703</v>
      </c>
      <c r="C5070">
        <v>0.08</v>
      </c>
      <c r="D5070" s="84">
        <v>43314.35491898148</v>
      </c>
      <c r="E5070" t="s">
        <v>2585</v>
      </c>
    </row>
    <row r="5071" spans="2:5">
      <c r="B5071" s="83">
        <v>61977</v>
      </c>
      <c r="C5071">
        <v>0.08</v>
      </c>
      <c r="D5071" s="84">
        <v>42970.351597222223</v>
      </c>
      <c r="E5071" t="s">
        <v>2420</v>
      </c>
    </row>
    <row r="5072" spans="2:5">
      <c r="B5072" s="83">
        <v>791978</v>
      </c>
      <c r="C5072">
        <v>0.08</v>
      </c>
      <c r="D5072" s="84">
        <v>43426.765474537038</v>
      </c>
      <c r="E5072" t="s">
        <v>1158</v>
      </c>
    </row>
    <row r="5073" spans="2:5">
      <c r="B5073" s="83">
        <v>101793</v>
      </c>
      <c r="C5073">
        <v>0.08</v>
      </c>
      <c r="D5073" s="84">
        <v>43334.64644675926</v>
      </c>
      <c r="E5073" t="s">
        <v>3234</v>
      </c>
    </row>
    <row r="5074" spans="2:5">
      <c r="B5074" s="83">
        <v>27790</v>
      </c>
      <c r="C5074">
        <v>0.08</v>
      </c>
      <c r="D5074" s="84">
        <v>42965.349224537036</v>
      </c>
      <c r="E5074" t="s">
        <v>2420</v>
      </c>
    </row>
    <row r="5075" spans="2:5">
      <c r="B5075" s="83">
        <v>24513</v>
      </c>
      <c r="C5075">
        <v>0.08</v>
      </c>
      <c r="D5075" s="84">
        <v>43103.347777777781</v>
      </c>
      <c r="E5075" t="s">
        <v>2420</v>
      </c>
    </row>
    <row r="5076" spans="2:5">
      <c r="B5076" s="83">
        <v>206315</v>
      </c>
      <c r="C5076">
        <v>0.08</v>
      </c>
      <c r="D5076" s="84">
        <v>43767.702118055553</v>
      </c>
      <c r="E5076" t="s">
        <v>3237</v>
      </c>
    </row>
    <row r="5077" spans="2:5">
      <c r="B5077" s="83">
        <v>49679</v>
      </c>
      <c r="C5077">
        <v>0.08</v>
      </c>
      <c r="D5077" s="84">
        <v>43284.607627314814</v>
      </c>
      <c r="E5077" t="s">
        <v>1523</v>
      </c>
    </row>
    <row r="5078" spans="2:5">
      <c r="B5078" s="83">
        <v>15450</v>
      </c>
      <c r="C5078">
        <v>0.08</v>
      </c>
      <c r="D5078" s="84">
        <v>43007.345497685186</v>
      </c>
      <c r="E5078" t="s">
        <v>2420</v>
      </c>
    </row>
    <row r="5079" spans="2:5">
      <c r="B5079" s="83">
        <v>10295</v>
      </c>
      <c r="C5079">
        <v>0.08</v>
      </c>
      <c r="D5079" s="84">
        <v>42966.345185185186</v>
      </c>
      <c r="E5079" t="s">
        <v>2420</v>
      </c>
    </row>
    <row r="5080" spans="2:5">
      <c r="B5080" s="83">
        <v>101819</v>
      </c>
      <c r="C5080">
        <v>0.08</v>
      </c>
      <c r="D5080" s="84">
        <v>43334.646666666667</v>
      </c>
      <c r="E5080" t="s">
        <v>3238</v>
      </c>
    </row>
    <row r="5081" spans="2:5">
      <c r="B5081" s="83">
        <v>1020813</v>
      </c>
      <c r="C5081">
        <v>0.08</v>
      </c>
      <c r="D5081" s="84">
        <v>43055.359120370369</v>
      </c>
      <c r="E5081" t="s">
        <v>3239</v>
      </c>
    </row>
    <row r="5082" spans="2:5">
      <c r="B5082" s="83">
        <v>50525</v>
      </c>
      <c r="C5082">
        <v>0.08</v>
      </c>
      <c r="D5082" s="84">
        <v>43335.367002314815</v>
      </c>
      <c r="E5082" t="s">
        <v>2649</v>
      </c>
    </row>
    <row r="5083" spans="2:5">
      <c r="B5083" s="83">
        <v>22155</v>
      </c>
      <c r="C5083">
        <v>0.08</v>
      </c>
      <c r="D5083" s="84">
        <v>43135.421620370369</v>
      </c>
      <c r="E5083" t="s">
        <v>2552</v>
      </c>
    </row>
    <row r="5084" spans="2:5">
      <c r="B5084" s="83">
        <v>13823</v>
      </c>
      <c r="C5084">
        <v>0.08</v>
      </c>
      <c r="D5084" s="84">
        <v>43246.346064814818</v>
      </c>
      <c r="E5084" t="s">
        <v>2649</v>
      </c>
    </row>
    <row r="5085" spans="2:5">
      <c r="B5085" s="83">
        <v>16028</v>
      </c>
      <c r="C5085">
        <v>0.08</v>
      </c>
      <c r="D5085" s="84">
        <v>43402.358865740738</v>
      </c>
      <c r="E5085" t="s">
        <v>2649</v>
      </c>
    </row>
    <row r="5086" spans="2:5">
      <c r="B5086" s="83">
        <v>27404</v>
      </c>
      <c r="C5086">
        <v>0.08</v>
      </c>
      <c r="D5086" s="84">
        <v>43433.506944444445</v>
      </c>
      <c r="E5086" t="s">
        <v>218</v>
      </c>
    </row>
    <row r="5087" spans="2:5">
      <c r="B5087" s="83">
        <v>199800</v>
      </c>
      <c r="C5087">
        <v>0.08</v>
      </c>
      <c r="D5087" s="84">
        <v>43440.708333333336</v>
      </c>
      <c r="E5087" t="s">
        <v>3240</v>
      </c>
    </row>
    <row r="5088" spans="2:5">
      <c r="B5088" s="83">
        <v>18736</v>
      </c>
      <c r="C5088">
        <v>0.08</v>
      </c>
      <c r="D5088" s="84">
        <v>43098.591458333336</v>
      </c>
      <c r="E5088" t="s">
        <v>3241</v>
      </c>
    </row>
    <row r="5089" spans="2:5">
      <c r="B5089" s="83">
        <v>102943</v>
      </c>
      <c r="C5089">
        <v>0.08</v>
      </c>
      <c r="D5089" s="84">
        <v>43483.684791666667</v>
      </c>
      <c r="E5089" t="s">
        <v>3242</v>
      </c>
    </row>
    <row r="5090" spans="2:5">
      <c r="B5090" s="83">
        <v>29609</v>
      </c>
      <c r="C5090">
        <v>0.08</v>
      </c>
      <c r="D5090" s="84">
        <v>42942.351435185185</v>
      </c>
      <c r="E5090" t="s">
        <v>2552</v>
      </c>
    </row>
    <row r="5091" spans="2:5">
      <c r="B5091" s="83">
        <v>36003</v>
      </c>
      <c r="C5091">
        <v>0.08</v>
      </c>
      <c r="D5091" s="84">
        <v>42835.345613425925</v>
      </c>
      <c r="E5091" t="s">
        <v>2420</v>
      </c>
    </row>
    <row r="5092" spans="2:5">
      <c r="B5092" s="83">
        <v>11175</v>
      </c>
      <c r="C5092">
        <v>0.08</v>
      </c>
      <c r="D5092" s="84">
        <v>43403.356319444443</v>
      </c>
      <c r="E5092" t="s">
        <v>2649</v>
      </c>
    </row>
    <row r="5093" spans="2:5">
      <c r="B5093" s="83">
        <v>26882</v>
      </c>
      <c r="C5093">
        <v>0.08</v>
      </c>
      <c r="D5093" s="84">
        <v>42965.35560185185</v>
      </c>
      <c r="E5093" t="s">
        <v>2552</v>
      </c>
    </row>
    <row r="5094" spans="2:5">
      <c r="B5094" s="83">
        <v>13864</v>
      </c>
      <c r="C5094">
        <v>0.08</v>
      </c>
      <c r="D5094" s="84">
        <v>43238.361944444441</v>
      </c>
      <c r="E5094" t="s">
        <v>2585</v>
      </c>
    </row>
    <row r="5095" spans="2:5">
      <c r="B5095" s="83">
        <v>193444</v>
      </c>
      <c r="C5095">
        <v>0.08</v>
      </c>
      <c r="D5095" s="84">
        <v>43362.686874999999</v>
      </c>
      <c r="E5095" t="s">
        <v>1925</v>
      </c>
    </row>
    <row r="5096" spans="2:5">
      <c r="B5096" s="83">
        <v>15892</v>
      </c>
      <c r="C5096">
        <v>0.08</v>
      </c>
      <c r="D5096" s="84">
        <v>43046.351446759261</v>
      </c>
      <c r="E5096" t="s">
        <v>2552</v>
      </c>
    </row>
    <row r="5097" spans="2:5">
      <c r="B5097" s="83">
        <v>15481</v>
      </c>
      <c r="C5097">
        <v>0.08</v>
      </c>
      <c r="D5097" s="84">
        <v>42999.352141203701</v>
      </c>
      <c r="E5097" t="s">
        <v>2552</v>
      </c>
    </row>
    <row r="5098" spans="2:5">
      <c r="B5098" s="83">
        <v>205813</v>
      </c>
      <c r="C5098">
        <v>0.08</v>
      </c>
      <c r="D5098" s="84">
        <v>43746.4997337963</v>
      </c>
      <c r="E5098" t="s">
        <v>2960</v>
      </c>
    </row>
    <row r="5099" spans="2:5">
      <c r="B5099" s="83">
        <v>200240</v>
      </c>
      <c r="C5099">
        <v>0.08</v>
      </c>
      <c r="D5099" s="84">
        <v>43479.767777777779</v>
      </c>
      <c r="E5099" t="s">
        <v>3243</v>
      </c>
    </row>
    <row r="5100" spans="2:5">
      <c r="B5100" s="83">
        <v>17029</v>
      </c>
      <c r="C5100">
        <v>0.08</v>
      </c>
      <c r="D5100" s="84">
        <v>42855.345324074071</v>
      </c>
      <c r="E5100" t="s">
        <v>2420</v>
      </c>
    </row>
    <row r="5101" spans="2:5">
      <c r="B5101" s="83">
        <v>423207</v>
      </c>
      <c r="C5101">
        <v>0.08</v>
      </c>
      <c r="D5101" s="84">
        <v>42760.732499999998</v>
      </c>
      <c r="E5101" t="s">
        <v>1800</v>
      </c>
    </row>
    <row r="5102" spans="2:5">
      <c r="B5102" s="83">
        <v>399306</v>
      </c>
      <c r="C5102">
        <v>0.08</v>
      </c>
      <c r="D5102" s="84">
        <v>41610.75</v>
      </c>
      <c r="E5102" t="s">
        <v>3244</v>
      </c>
    </row>
    <row r="5103" spans="2:5">
      <c r="B5103" s="83">
        <v>202459</v>
      </c>
      <c r="C5103">
        <v>0.08</v>
      </c>
      <c r="D5103" s="84">
        <v>43773.5</v>
      </c>
      <c r="E5103" t="s">
        <v>3245</v>
      </c>
    </row>
    <row r="5104" spans="2:5">
      <c r="B5104" s="83">
        <v>196889</v>
      </c>
      <c r="C5104">
        <v>0.08</v>
      </c>
      <c r="D5104" s="84">
        <v>43269.621018518519</v>
      </c>
      <c r="E5104" t="s">
        <v>2755</v>
      </c>
    </row>
    <row r="5105" spans="2:5">
      <c r="B5105" s="83">
        <v>51153</v>
      </c>
      <c r="C5105">
        <v>0.08</v>
      </c>
      <c r="D5105" s="84">
        <v>43430.398738425924</v>
      </c>
      <c r="E5105" t="s">
        <v>2691</v>
      </c>
    </row>
    <row r="5106" spans="2:5">
      <c r="B5106" s="83">
        <v>10304</v>
      </c>
      <c r="C5106">
        <v>0.08</v>
      </c>
      <c r="D5106" s="84">
        <v>42958.351435185185</v>
      </c>
      <c r="E5106" t="s">
        <v>2552</v>
      </c>
    </row>
    <row r="5107" spans="2:5">
      <c r="B5107" s="83">
        <v>29276</v>
      </c>
      <c r="C5107">
        <v>0.08</v>
      </c>
      <c r="D5107" s="84">
        <v>42941.346134259256</v>
      </c>
      <c r="E5107" t="s">
        <v>2420</v>
      </c>
    </row>
    <row r="5108" spans="2:5">
      <c r="B5108" s="83">
        <v>50639</v>
      </c>
      <c r="C5108">
        <v>0.08</v>
      </c>
      <c r="D5108" s="84">
        <v>43327.361886574072</v>
      </c>
      <c r="E5108" t="s">
        <v>2585</v>
      </c>
    </row>
    <row r="5109" spans="2:5">
      <c r="B5109" s="83">
        <v>424516</v>
      </c>
      <c r="C5109">
        <v>0.08</v>
      </c>
      <c r="D5109" s="84">
        <v>42753.729270833333</v>
      </c>
      <c r="E5109" t="s">
        <v>1763</v>
      </c>
    </row>
    <row r="5110" spans="2:5">
      <c r="B5110" s="83">
        <v>15710</v>
      </c>
      <c r="C5110">
        <v>0.08</v>
      </c>
      <c r="D5110" s="84">
        <v>43396.354432870372</v>
      </c>
      <c r="E5110" t="s">
        <v>2649</v>
      </c>
    </row>
    <row r="5111" spans="2:5">
      <c r="B5111" s="83">
        <v>749922</v>
      </c>
      <c r="C5111">
        <v>0.08</v>
      </c>
      <c r="D5111" s="84">
        <v>43371.306307870371</v>
      </c>
      <c r="E5111" t="s">
        <v>2117</v>
      </c>
    </row>
    <row r="5112" spans="2:5">
      <c r="B5112" s="83">
        <v>10489</v>
      </c>
      <c r="C5112">
        <v>0.08</v>
      </c>
      <c r="D5112" s="84">
        <v>43294.344988425924</v>
      </c>
      <c r="E5112" t="s">
        <v>2649</v>
      </c>
    </row>
    <row r="5113" spans="2:5">
      <c r="B5113" s="83">
        <v>28947</v>
      </c>
      <c r="C5113">
        <v>0.08</v>
      </c>
      <c r="D5113" s="84">
        <v>43126.486111111109</v>
      </c>
      <c r="E5113" t="s">
        <v>2169</v>
      </c>
    </row>
    <row r="5114" spans="2:5">
      <c r="B5114" s="83">
        <v>15951</v>
      </c>
      <c r="C5114">
        <v>0.08</v>
      </c>
      <c r="D5114" s="84">
        <v>42919.351481481484</v>
      </c>
      <c r="E5114" t="s">
        <v>2552</v>
      </c>
    </row>
    <row r="5115" spans="2:5">
      <c r="B5115" s="83">
        <v>27960</v>
      </c>
      <c r="C5115">
        <v>0.08</v>
      </c>
      <c r="D5115" s="84">
        <v>43305.351458333331</v>
      </c>
      <c r="E5115" t="s">
        <v>2585</v>
      </c>
    </row>
    <row r="5116" spans="2:5">
      <c r="B5116" s="83">
        <v>870760</v>
      </c>
      <c r="C5116">
        <v>0.08</v>
      </c>
      <c r="D5116" s="84">
        <v>43217.262650462966</v>
      </c>
      <c r="E5116" t="s">
        <v>1549</v>
      </c>
    </row>
    <row r="5117" spans="2:5">
      <c r="B5117" s="83">
        <v>189977</v>
      </c>
      <c r="C5117">
        <v>0.08</v>
      </c>
      <c r="D5117" s="84">
        <v>43600.760196759256</v>
      </c>
      <c r="E5117" t="s">
        <v>3037</v>
      </c>
    </row>
    <row r="5118" spans="2:5">
      <c r="B5118" s="83">
        <v>29455</v>
      </c>
      <c r="C5118">
        <v>0.08</v>
      </c>
      <c r="D5118" s="84">
        <v>43192.351481481484</v>
      </c>
      <c r="E5118" t="s">
        <v>2585</v>
      </c>
    </row>
    <row r="5119" spans="2:5">
      <c r="B5119" s="83">
        <v>21473</v>
      </c>
      <c r="C5119">
        <v>0.08</v>
      </c>
      <c r="D5119" s="84">
        <v>42853.352118055554</v>
      </c>
      <c r="E5119" t="s">
        <v>2552</v>
      </c>
    </row>
    <row r="5120" spans="2:5">
      <c r="B5120" s="83">
        <v>21422</v>
      </c>
      <c r="C5120">
        <v>0.08</v>
      </c>
      <c r="D5120" s="84">
        <v>42861.34574074074</v>
      </c>
      <c r="E5120" t="s">
        <v>2420</v>
      </c>
    </row>
    <row r="5121" spans="2:5">
      <c r="B5121" s="83">
        <v>126347</v>
      </c>
      <c r="C5121">
        <v>0.08</v>
      </c>
      <c r="D5121" s="84">
        <v>43066.446909722225</v>
      </c>
      <c r="E5121" t="s">
        <v>1432</v>
      </c>
    </row>
    <row r="5122" spans="2:5">
      <c r="B5122" s="83">
        <v>17049</v>
      </c>
      <c r="C5122">
        <v>0.08</v>
      </c>
      <c r="D5122" s="84">
        <v>42847.352118055554</v>
      </c>
      <c r="E5122" t="s">
        <v>2552</v>
      </c>
    </row>
    <row r="5123" spans="2:5">
      <c r="B5123" s="83">
        <v>13188</v>
      </c>
      <c r="C5123">
        <v>0.08</v>
      </c>
      <c r="D5123" s="84">
        <v>43472.351481481484</v>
      </c>
      <c r="E5123" t="s">
        <v>2585</v>
      </c>
    </row>
    <row r="5124" spans="2:5">
      <c r="B5124" s="83">
        <v>41862</v>
      </c>
      <c r="C5124">
        <v>0.08</v>
      </c>
      <c r="D5124" s="84">
        <v>43553.518692129626</v>
      </c>
      <c r="E5124" t="s">
        <v>3246</v>
      </c>
    </row>
    <row r="5125" spans="2:5">
      <c r="B5125" s="83">
        <v>202324</v>
      </c>
      <c r="C5125">
        <v>0.08</v>
      </c>
      <c r="D5125" s="84">
        <v>43490.708333333336</v>
      </c>
      <c r="E5125" t="s">
        <v>3085</v>
      </c>
    </row>
    <row r="5126" spans="2:5">
      <c r="B5126" s="83">
        <v>548824</v>
      </c>
      <c r="C5126">
        <v>0.08</v>
      </c>
      <c r="D5126" s="84">
        <v>41617.791666666664</v>
      </c>
      <c r="E5126" t="s">
        <v>3247</v>
      </c>
    </row>
    <row r="5127" spans="2:5">
      <c r="B5127" s="83">
        <v>16215</v>
      </c>
      <c r="C5127">
        <v>0.08</v>
      </c>
      <c r="D5127" s="84">
        <v>43253.344548611109</v>
      </c>
      <c r="E5127" t="s">
        <v>2649</v>
      </c>
    </row>
    <row r="5128" spans="2:5">
      <c r="B5128" s="83">
        <v>510492</v>
      </c>
      <c r="C5128">
        <v>0.08</v>
      </c>
      <c r="D5128" s="84">
        <v>41615.291666666664</v>
      </c>
      <c r="E5128" t="s">
        <v>3248</v>
      </c>
    </row>
    <row r="5129" spans="2:5">
      <c r="B5129" s="83">
        <v>22782</v>
      </c>
      <c r="C5129">
        <v>0.08</v>
      </c>
      <c r="D5129" s="84">
        <v>42949.351435185185</v>
      </c>
      <c r="E5129" t="s">
        <v>2552</v>
      </c>
    </row>
    <row r="5130" spans="2:5">
      <c r="B5130" s="83">
        <v>428301</v>
      </c>
      <c r="C5130">
        <v>0.08</v>
      </c>
      <c r="D5130" s="84">
        <v>42720.689398148148</v>
      </c>
      <c r="E5130" t="s">
        <v>2134</v>
      </c>
    </row>
    <row r="5131" spans="2:5">
      <c r="B5131" s="83">
        <v>545984</v>
      </c>
      <c r="C5131">
        <v>0.08</v>
      </c>
      <c r="D5131" s="84">
        <v>41613.425127314818</v>
      </c>
      <c r="E5131" t="s">
        <v>3249</v>
      </c>
    </row>
    <row r="5132" spans="2:5">
      <c r="B5132" s="83">
        <v>16261</v>
      </c>
      <c r="C5132">
        <v>0.08</v>
      </c>
      <c r="D5132" s="84">
        <v>43245.351446759261</v>
      </c>
      <c r="E5132" t="s">
        <v>2585</v>
      </c>
    </row>
    <row r="5133" spans="2:5">
      <c r="B5133" s="83">
        <v>965054</v>
      </c>
      <c r="C5133">
        <v>0.08</v>
      </c>
      <c r="D5133" s="84">
        <v>43217.293032407404</v>
      </c>
      <c r="E5133" t="s">
        <v>1549</v>
      </c>
    </row>
    <row r="5134" spans="2:5">
      <c r="B5134" s="83">
        <v>58389</v>
      </c>
      <c r="C5134">
        <v>0.08</v>
      </c>
      <c r="D5134" s="84">
        <v>43290.729166666664</v>
      </c>
      <c r="E5134" t="s">
        <v>3250</v>
      </c>
    </row>
    <row r="5135" spans="2:5">
      <c r="B5135" s="83">
        <v>17651</v>
      </c>
      <c r="C5135">
        <v>0.08</v>
      </c>
      <c r="D5135" s="84">
        <v>43322.348622685182</v>
      </c>
      <c r="E5135" t="s">
        <v>2649</v>
      </c>
    </row>
    <row r="5136" spans="2:5">
      <c r="B5136" s="83">
        <v>11973</v>
      </c>
      <c r="C5136">
        <v>0.08</v>
      </c>
      <c r="D5136" s="84">
        <v>43364.351585648146</v>
      </c>
      <c r="E5136" t="s">
        <v>2585</v>
      </c>
    </row>
    <row r="5137" spans="2:5">
      <c r="B5137" s="83">
        <v>30449</v>
      </c>
      <c r="C5137">
        <v>0.08</v>
      </c>
      <c r="D5137" s="84">
        <v>42951.346689814818</v>
      </c>
      <c r="E5137" t="s">
        <v>2420</v>
      </c>
    </row>
    <row r="5138" spans="2:5">
      <c r="B5138" s="83">
        <v>17686</v>
      </c>
      <c r="C5138">
        <v>0.08</v>
      </c>
      <c r="D5138" s="84">
        <v>42742.352152777778</v>
      </c>
      <c r="E5138" t="s">
        <v>2552</v>
      </c>
    </row>
    <row r="5139" spans="2:5">
      <c r="B5139" s="83">
        <v>27808</v>
      </c>
      <c r="C5139">
        <v>0.08</v>
      </c>
      <c r="D5139" s="84">
        <v>42957.354930555557</v>
      </c>
      <c r="E5139" t="s">
        <v>2552</v>
      </c>
    </row>
    <row r="5140" spans="2:5">
      <c r="B5140" s="83">
        <v>838828</v>
      </c>
      <c r="C5140">
        <v>0.08</v>
      </c>
      <c r="D5140" s="84">
        <v>43066.461226851854</v>
      </c>
      <c r="E5140" t="s">
        <v>1432</v>
      </c>
    </row>
    <row r="5141" spans="2:5">
      <c r="B5141" s="83">
        <v>749422</v>
      </c>
      <c r="C5141">
        <v>0.08</v>
      </c>
      <c r="D5141" s="84">
        <v>43374.309131944443</v>
      </c>
      <c r="E5141" t="s">
        <v>2461</v>
      </c>
    </row>
    <row r="5142" spans="2:5">
      <c r="B5142" s="83">
        <v>35507</v>
      </c>
      <c r="C5142">
        <v>0.08</v>
      </c>
      <c r="D5142" s="84">
        <v>42940.351481481484</v>
      </c>
      <c r="E5142" t="s">
        <v>2552</v>
      </c>
    </row>
    <row r="5143" spans="2:5">
      <c r="B5143" s="83">
        <v>905822</v>
      </c>
      <c r="C5143">
        <v>0.08</v>
      </c>
      <c r="D5143" s="84">
        <v>43220.46503472222</v>
      </c>
      <c r="E5143" t="s">
        <v>1668</v>
      </c>
    </row>
    <row r="5144" spans="2:5">
      <c r="B5144" s="83">
        <v>311030</v>
      </c>
      <c r="C5144">
        <v>0.08</v>
      </c>
      <c r="D5144" s="84">
        <v>43683.742060185185</v>
      </c>
      <c r="E5144" t="s">
        <v>2976</v>
      </c>
    </row>
    <row r="5145" spans="2:5">
      <c r="B5145" s="83">
        <v>13159</v>
      </c>
      <c r="C5145">
        <v>0.08</v>
      </c>
      <c r="D5145" s="84">
        <v>42921.351481481484</v>
      </c>
      <c r="E5145" t="s">
        <v>2552</v>
      </c>
    </row>
    <row r="5146" spans="2:5">
      <c r="B5146" s="83">
        <v>24650</v>
      </c>
      <c r="C5146">
        <v>0.08</v>
      </c>
      <c r="D5146" s="84">
        <v>43308.351504629631</v>
      </c>
      <c r="E5146" t="s">
        <v>2585</v>
      </c>
    </row>
    <row r="5147" spans="2:5">
      <c r="B5147" s="83">
        <v>155160</v>
      </c>
      <c r="C5147">
        <v>0.08</v>
      </c>
      <c r="D5147" s="84">
        <v>43638.439513888887</v>
      </c>
      <c r="E5147" t="s">
        <v>3251</v>
      </c>
    </row>
    <row r="5148" spans="2:5">
      <c r="B5148" s="83">
        <v>13965</v>
      </c>
      <c r="C5148">
        <v>0.08</v>
      </c>
      <c r="D5148" s="84">
        <v>43489.510775462964</v>
      </c>
      <c r="E5148" t="s">
        <v>218</v>
      </c>
    </row>
    <row r="5149" spans="2:5">
      <c r="B5149" s="83">
        <v>38975</v>
      </c>
      <c r="C5149">
        <v>0.08</v>
      </c>
      <c r="D5149" s="84">
        <v>43474.33766203704</v>
      </c>
      <c r="E5149" t="s">
        <v>240</v>
      </c>
    </row>
    <row r="5150" spans="2:5">
      <c r="B5150" s="83">
        <v>10274</v>
      </c>
      <c r="C5150">
        <v>0.08</v>
      </c>
      <c r="D5150" s="84">
        <v>42847.344976851855</v>
      </c>
      <c r="E5150" t="s">
        <v>2420</v>
      </c>
    </row>
    <row r="5151" spans="2:5">
      <c r="B5151" s="83">
        <v>11939</v>
      </c>
      <c r="C5151">
        <v>0.08</v>
      </c>
      <c r="D5151" s="84">
        <v>43372.34746527778</v>
      </c>
      <c r="E5151" t="s">
        <v>2649</v>
      </c>
    </row>
    <row r="5152" spans="2:5">
      <c r="B5152" s="83">
        <v>194433</v>
      </c>
      <c r="C5152">
        <v>0.08</v>
      </c>
      <c r="D5152" s="84">
        <v>43144.5</v>
      </c>
      <c r="E5152" t="s">
        <v>3252</v>
      </c>
    </row>
    <row r="5153" spans="2:5">
      <c r="B5153" s="83">
        <v>205486</v>
      </c>
      <c r="C5153">
        <v>0.08</v>
      </c>
      <c r="D5153" s="84">
        <v>43762.74827546296</v>
      </c>
      <c r="E5153" t="s">
        <v>3253</v>
      </c>
    </row>
    <row r="5154" spans="2:5">
      <c r="B5154" s="83">
        <v>28683</v>
      </c>
      <c r="C5154">
        <v>0.08</v>
      </c>
      <c r="D5154" s="84">
        <v>42730.358414351853</v>
      </c>
      <c r="E5154" t="s">
        <v>2552</v>
      </c>
    </row>
    <row r="5155" spans="2:5">
      <c r="B5155" s="83">
        <v>24600</v>
      </c>
      <c r="C5155">
        <v>0.08</v>
      </c>
      <c r="D5155" s="84">
        <v>43316.355370370373</v>
      </c>
      <c r="E5155" t="s">
        <v>2649</v>
      </c>
    </row>
    <row r="5156" spans="2:5">
      <c r="B5156" s="83">
        <v>49621</v>
      </c>
      <c r="C5156">
        <v>0.08</v>
      </c>
      <c r="D5156" s="84">
        <v>43290.396226851852</v>
      </c>
      <c r="E5156" t="s">
        <v>1523</v>
      </c>
    </row>
    <row r="5157" spans="2:5">
      <c r="B5157" s="83">
        <v>11078</v>
      </c>
      <c r="C5157">
        <v>0.08</v>
      </c>
      <c r="D5157" s="84">
        <v>43198.347974537035</v>
      </c>
      <c r="E5157" t="s">
        <v>2585</v>
      </c>
    </row>
    <row r="5158" spans="2:5">
      <c r="B5158" s="83">
        <v>49627</v>
      </c>
      <c r="C5158">
        <v>0.08</v>
      </c>
      <c r="D5158" s="84">
        <v>43286.396249999998</v>
      </c>
      <c r="E5158" t="s">
        <v>1523</v>
      </c>
    </row>
    <row r="5159" spans="2:5">
      <c r="B5159" s="83">
        <v>455617</v>
      </c>
      <c r="C5159">
        <v>0.08</v>
      </c>
      <c r="D5159" s="84">
        <v>41815.651250000003</v>
      </c>
      <c r="E5159" t="s">
        <v>3254</v>
      </c>
    </row>
    <row r="5160" spans="2:5">
      <c r="B5160" s="83">
        <v>551132</v>
      </c>
      <c r="C5160">
        <v>0.08</v>
      </c>
      <c r="D5160" s="84">
        <v>41621.591504629629</v>
      </c>
      <c r="E5160" t="s">
        <v>3255</v>
      </c>
    </row>
    <row r="5161" spans="2:5">
      <c r="B5161" s="83">
        <v>20512</v>
      </c>
      <c r="C5161">
        <v>0.08</v>
      </c>
      <c r="D5161" s="84">
        <v>43004.345949074072</v>
      </c>
      <c r="E5161" t="s">
        <v>2420</v>
      </c>
    </row>
    <row r="5162" spans="2:5">
      <c r="B5162" s="83">
        <v>264373</v>
      </c>
      <c r="C5162">
        <v>0.08</v>
      </c>
      <c r="D5162" s="84">
        <v>43699.487569444442</v>
      </c>
      <c r="E5162" t="s">
        <v>2360</v>
      </c>
    </row>
    <row r="5163" spans="2:5">
      <c r="B5163" s="83">
        <v>14643</v>
      </c>
      <c r="C5163">
        <v>0.08</v>
      </c>
      <c r="D5163" s="84">
        <v>42976.351435185185</v>
      </c>
      <c r="E5163" t="s">
        <v>2552</v>
      </c>
    </row>
    <row r="5164" spans="2:5">
      <c r="B5164" s="83">
        <v>20564</v>
      </c>
      <c r="C5164">
        <v>0.08</v>
      </c>
      <c r="D5164" s="84">
        <v>42996.351435185185</v>
      </c>
      <c r="E5164" t="s">
        <v>2552</v>
      </c>
    </row>
    <row r="5165" spans="2:5">
      <c r="B5165" s="83">
        <v>187498</v>
      </c>
      <c r="C5165">
        <v>0.08</v>
      </c>
      <c r="D5165" s="84">
        <v>43377.416562500002</v>
      </c>
      <c r="E5165" t="s">
        <v>3256</v>
      </c>
    </row>
    <row r="5166" spans="2:5">
      <c r="B5166" s="83">
        <v>551823</v>
      </c>
      <c r="C5166">
        <v>0.08</v>
      </c>
      <c r="D5166" s="84">
        <v>41614.492210648146</v>
      </c>
      <c r="E5166" t="s">
        <v>3257</v>
      </c>
    </row>
    <row r="5167" spans="2:5">
      <c r="B5167" s="83">
        <v>31707</v>
      </c>
      <c r="C5167">
        <v>0.08</v>
      </c>
      <c r="D5167" s="84">
        <v>42943.3515162037</v>
      </c>
      <c r="E5167" t="s">
        <v>2552</v>
      </c>
    </row>
    <row r="5168" spans="2:5">
      <c r="B5168" s="83">
        <v>125249</v>
      </c>
      <c r="C5168">
        <v>0.08</v>
      </c>
      <c r="D5168" s="84">
        <v>43444.521469907406</v>
      </c>
      <c r="E5168" t="s">
        <v>218</v>
      </c>
    </row>
    <row r="5169" spans="2:5">
      <c r="B5169" s="83">
        <v>25890</v>
      </c>
      <c r="C5169">
        <v>0.08</v>
      </c>
      <c r="D5169" s="84">
        <v>43767.302372685182</v>
      </c>
      <c r="E5169" t="s">
        <v>1997</v>
      </c>
    </row>
    <row r="5170" spans="2:5">
      <c r="B5170" s="83">
        <v>14880</v>
      </c>
      <c r="C5170">
        <v>0.08</v>
      </c>
      <c r="D5170" s="84">
        <v>43107.352152777778</v>
      </c>
      <c r="E5170" t="s">
        <v>2552</v>
      </c>
    </row>
    <row r="5171" spans="2:5">
      <c r="B5171" s="83">
        <v>956684</v>
      </c>
      <c r="C5171">
        <v>7.0000000000000007E-2</v>
      </c>
      <c r="D5171" s="84">
        <v>43581.361192129632</v>
      </c>
      <c r="E5171" t="s">
        <v>2053</v>
      </c>
    </row>
    <row r="5172" spans="2:5">
      <c r="B5172" s="83">
        <v>23061</v>
      </c>
      <c r="C5172">
        <v>7.0000000000000007E-2</v>
      </c>
      <c r="D5172" s="84">
        <v>43298.352222222224</v>
      </c>
      <c r="E5172" t="s">
        <v>2585</v>
      </c>
    </row>
    <row r="5173" spans="2:5">
      <c r="B5173" s="83">
        <v>134214</v>
      </c>
      <c r="C5173">
        <v>7.0000000000000007E-2</v>
      </c>
      <c r="D5173" s="84">
        <v>43110.135520833333</v>
      </c>
      <c r="E5173" t="s">
        <v>2278</v>
      </c>
    </row>
    <row r="5174" spans="2:5">
      <c r="B5174" s="83">
        <v>49662</v>
      </c>
      <c r="C5174">
        <v>7.0000000000000007E-2</v>
      </c>
      <c r="D5174" s="84">
        <v>43285.396377314813</v>
      </c>
      <c r="E5174" t="s">
        <v>1523</v>
      </c>
    </row>
    <row r="5175" spans="2:5">
      <c r="B5175" s="83">
        <v>205243</v>
      </c>
      <c r="C5175">
        <v>7.0000000000000007E-2</v>
      </c>
      <c r="D5175" s="84">
        <v>43755.757048611114</v>
      </c>
      <c r="E5175" t="s">
        <v>3258</v>
      </c>
    </row>
    <row r="5176" spans="2:5">
      <c r="B5176" s="83">
        <v>375610</v>
      </c>
      <c r="C5176">
        <v>7.0000000000000007E-2</v>
      </c>
      <c r="D5176" s="84">
        <v>41815.458333333336</v>
      </c>
      <c r="E5176" t="s">
        <v>2763</v>
      </c>
    </row>
    <row r="5177" spans="2:5">
      <c r="B5177" s="83">
        <v>49630</v>
      </c>
      <c r="C5177">
        <v>7.0000000000000007E-2</v>
      </c>
      <c r="D5177" s="84">
        <v>43291.396319444444</v>
      </c>
      <c r="E5177" t="s">
        <v>1523</v>
      </c>
    </row>
    <row r="5178" spans="2:5">
      <c r="B5178" s="83">
        <v>49617</v>
      </c>
      <c r="C5178">
        <v>7.0000000000000007E-2</v>
      </c>
      <c r="D5178" s="84">
        <v>43293.396284722221</v>
      </c>
      <c r="E5178" t="s">
        <v>1523</v>
      </c>
    </row>
    <row r="5179" spans="2:5">
      <c r="B5179" s="83">
        <v>98427</v>
      </c>
      <c r="C5179">
        <v>7.0000000000000007E-2</v>
      </c>
      <c r="D5179" s="84">
        <v>42879.75</v>
      </c>
      <c r="E5179" t="s">
        <v>3259</v>
      </c>
    </row>
    <row r="5180" spans="2:5">
      <c r="B5180" s="83">
        <v>16409</v>
      </c>
      <c r="C5180">
        <v>7.0000000000000007E-2</v>
      </c>
      <c r="D5180" s="84">
        <v>43369.417118055557</v>
      </c>
      <c r="E5180" t="s">
        <v>2649</v>
      </c>
    </row>
    <row r="5181" spans="2:5">
      <c r="B5181" s="83">
        <v>17614</v>
      </c>
      <c r="C5181">
        <v>7.0000000000000007E-2</v>
      </c>
      <c r="D5181" s="84">
        <v>43422.512384259258</v>
      </c>
      <c r="E5181" t="s">
        <v>218</v>
      </c>
    </row>
    <row r="5182" spans="2:5">
      <c r="B5182" s="83">
        <v>455303</v>
      </c>
      <c r="C5182">
        <v>7.0000000000000007E-2</v>
      </c>
      <c r="D5182" s="84">
        <v>41814.770833333336</v>
      </c>
      <c r="E5182" t="s">
        <v>3260</v>
      </c>
    </row>
    <row r="5183" spans="2:5">
      <c r="B5183" s="83">
        <v>49629</v>
      </c>
      <c r="C5183">
        <v>7.0000000000000007E-2</v>
      </c>
      <c r="D5183" s="84">
        <v>43287.396273148152</v>
      </c>
      <c r="E5183" t="s">
        <v>1523</v>
      </c>
    </row>
    <row r="5184" spans="2:5">
      <c r="B5184" s="83">
        <v>22979</v>
      </c>
      <c r="C5184">
        <v>7.0000000000000007E-2</v>
      </c>
      <c r="D5184" s="84">
        <v>43306.345625000002</v>
      </c>
      <c r="E5184" t="s">
        <v>2649</v>
      </c>
    </row>
    <row r="5185" spans="2:5">
      <c r="B5185" s="83">
        <v>122564</v>
      </c>
      <c r="C5185">
        <v>7.0000000000000007E-2</v>
      </c>
      <c r="D5185" s="84">
        <v>42543.385520833333</v>
      </c>
      <c r="E5185" t="s">
        <v>291</v>
      </c>
    </row>
    <row r="5186" spans="2:5">
      <c r="B5186" s="83">
        <v>10948</v>
      </c>
      <c r="C5186">
        <v>7.0000000000000007E-2</v>
      </c>
      <c r="D5186" s="84">
        <v>43254.351481481484</v>
      </c>
      <c r="E5186" t="s">
        <v>2585</v>
      </c>
    </row>
    <row r="5187" spans="2:5">
      <c r="B5187" s="83">
        <v>10911</v>
      </c>
      <c r="C5187">
        <v>7.0000000000000007E-2</v>
      </c>
      <c r="D5187" s="84">
        <v>43262.344756944447</v>
      </c>
      <c r="E5187" t="s">
        <v>2649</v>
      </c>
    </row>
    <row r="5188" spans="2:5">
      <c r="B5188" s="83">
        <v>199139</v>
      </c>
      <c r="C5188">
        <v>7.0000000000000007E-2</v>
      </c>
      <c r="D5188" s="84">
        <v>43685.727326388886</v>
      </c>
      <c r="E5188" t="s">
        <v>3261</v>
      </c>
    </row>
    <row r="5189" spans="2:5">
      <c r="B5189" s="83">
        <v>12661</v>
      </c>
      <c r="C5189">
        <v>7.0000000000000007E-2</v>
      </c>
      <c r="D5189" s="84">
        <v>43292.345532407409</v>
      </c>
      <c r="E5189" t="s">
        <v>2649</v>
      </c>
    </row>
    <row r="5190" spans="2:5">
      <c r="B5190" s="83">
        <v>22125</v>
      </c>
      <c r="C5190">
        <v>7.0000000000000007E-2</v>
      </c>
      <c r="D5190" s="84">
        <v>43460.35491898148</v>
      </c>
      <c r="E5190" t="s">
        <v>2585</v>
      </c>
    </row>
    <row r="5191" spans="2:5">
      <c r="B5191" s="83">
        <v>727195</v>
      </c>
      <c r="C5191">
        <v>7.0000000000000007E-2</v>
      </c>
      <c r="D5191" s="84">
        <v>43430.403495370374</v>
      </c>
      <c r="E5191" t="s">
        <v>2691</v>
      </c>
    </row>
    <row r="5192" spans="2:5">
      <c r="B5192" s="83">
        <v>10653</v>
      </c>
      <c r="C5192">
        <v>7.0000000000000007E-2</v>
      </c>
      <c r="D5192" s="84">
        <v>43206.344467592593</v>
      </c>
      <c r="E5192" t="s">
        <v>2649</v>
      </c>
    </row>
    <row r="5193" spans="2:5">
      <c r="B5193" s="83">
        <v>10288</v>
      </c>
      <c r="C5193">
        <v>7.0000000000000007E-2</v>
      </c>
      <c r="D5193" s="84">
        <v>42839.352118055554</v>
      </c>
      <c r="E5193" t="s">
        <v>2552</v>
      </c>
    </row>
    <row r="5194" spans="2:5">
      <c r="B5194" s="83">
        <v>16470</v>
      </c>
      <c r="C5194">
        <v>7.0000000000000007E-2</v>
      </c>
      <c r="D5194" s="84">
        <v>43361.375775462962</v>
      </c>
      <c r="E5194" t="s">
        <v>2585</v>
      </c>
    </row>
    <row r="5195" spans="2:5">
      <c r="B5195" s="83">
        <v>67097</v>
      </c>
      <c r="C5195">
        <v>7.0000000000000007E-2</v>
      </c>
      <c r="D5195" s="84">
        <v>43489.515960648147</v>
      </c>
      <c r="E5195" t="s">
        <v>218</v>
      </c>
    </row>
    <row r="5196" spans="2:5">
      <c r="B5196" s="83">
        <v>10517</v>
      </c>
      <c r="C5196">
        <v>7.0000000000000007E-2</v>
      </c>
      <c r="D5196" s="84">
        <v>43159.351446759261</v>
      </c>
      <c r="E5196" t="s">
        <v>2552</v>
      </c>
    </row>
    <row r="5197" spans="2:5">
      <c r="B5197" s="83">
        <v>542944</v>
      </c>
      <c r="C5197">
        <v>7.0000000000000007E-2</v>
      </c>
      <c r="D5197" s="84">
        <v>41608.291666666664</v>
      </c>
      <c r="E5197" t="s">
        <v>3262</v>
      </c>
    </row>
    <row r="5198" spans="2:5">
      <c r="B5198" s="83">
        <v>49619</v>
      </c>
      <c r="C5198">
        <v>7.0000000000000007E-2</v>
      </c>
      <c r="D5198" s="84">
        <v>43289.396377314813</v>
      </c>
      <c r="E5198" t="s">
        <v>1523</v>
      </c>
    </row>
    <row r="5199" spans="2:5">
      <c r="B5199" s="83">
        <v>481600</v>
      </c>
      <c r="C5199">
        <v>7.0000000000000007E-2</v>
      </c>
      <c r="D5199" s="84">
        <v>43295.410590277781</v>
      </c>
      <c r="E5199" t="s">
        <v>1515</v>
      </c>
    </row>
    <row r="5200" spans="2:5">
      <c r="B5200" s="83">
        <v>49568</v>
      </c>
      <c r="C5200">
        <v>7.0000000000000007E-2</v>
      </c>
      <c r="D5200" s="84">
        <v>43292.396331018521</v>
      </c>
      <c r="E5200" t="s">
        <v>1523</v>
      </c>
    </row>
    <row r="5201" spans="2:5">
      <c r="B5201" s="83">
        <v>22703</v>
      </c>
      <c r="C5201">
        <v>7.0000000000000007E-2</v>
      </c>
      <c r="D5201" s="84">
        <v>43322.35837962963</v>
      </c>
      <c r="E5201" t="s">
        <v>2585</v>
      </c>
    </row>
    <row r="5202" spans="2:5">
      <c r="B5202" s="83">
        <v>697012</v>
      </c>
      <c r="C5202">
        <v>7.0000000000000007E-2</v>
      </c>
      <c r="D5202" s="84">
        <v>43474.340451388889</v>
      </c>
      <c r="E5202" t="s">
        <v>240</v>
      </c>
    </row>
    <row r="5203" spans="2:5">
      <c r="B5203" s="83">
        <v>17448</v>
      </c>
      <c r="C5203">
        <v>7.0000000000000007E-2</v>
      </c>
      <c r="D5203" s="84">
        <v>42873.352187500001</v>
      </c>
      <c r="E5203" t="s">
        <v>2552</v>
      </c>
    </row>
    <row r="5204" spans="2:5">
      <c r="B5204" s="83">
        <v>15471</v>
      </c>
      <c r="C5204">
        <v>7.0000000000000007E-2</v>
      </c>
      <c r="D5204" s="84">
        <v>42936.365347222221</v>
      </c>
      <c r="E5204" t="s">
        <v>2552</v>
      </c>
    </row>
    <row r="5205" spans="2:5">
      <c r="B5205" s="83">
        <v>744798</v>
      </c>
      <c r="C5205">
        <v>7.0000000000000007E-2</v>
      </c>
      <c r="D5205" s="84">
        <v>43110.104270833333</v>
      </c>
      <c r="E5205" t="s">
        <v>2278</v>
      </c>
    </row>
    <row r="5206" spans="2:5">
      <c r="B5206" s="83">
        <v>15464</v>
      </c>
      <c r="C5206">
        <v>7.0000000000000007E-2</v>
      </c>
      <c r="D5206" s="84">
        <v>42944.345312500001</v>
      </c>
      <c r="E5206" t="s">
        <v>2420</v>
      </c>
    </row>
    <row r="5207" spans="2:5">
      <c r="B5207" s="83">
        <v>149131</v>
      </c>
      <c r="C5207">
        <v>7.0000000000000007E-2</v>
      </c>
      <c r="D5207" s="84">
        <v>43588.591608796298</v>
      </c>
      <c r="E5207" t="s">
        <v>2360</v>
      </c>
    </row>
    <row r="5208" spans="2:5">
      <c r="B5208" s="83">
        <v>425991</v>
      </c>
      <c r="C5208">
        <v>7.0000000000000007E-2</v>
      </c>
      <c r="D5208" s="84">
        <v>42746.359270833331</v>
      </c>
      <c r="E5208" t="s">
        <v>517</v>
      </c>
    </row>
    <row r="5209" spans="2:5">
      <c r="B5209" s="83">
        <v>10090</v>
      </c>
      <c r="C5209">
        <v>7.0000000000000007E-2</v>
      </c>
      <c r="D5209" s="84">
        <v>42543.354270833333</v>
      </c>
      <c r="E5209" t="s">
        <v>291</v>
      </c>
    </row>
    <row r="5210" spans="2:5">
      <c r="B5210" s="83">
        <v>702502</v>
      </c>
      <c r="C5210">
        <v>7.0000000000000007E-2</v>
      </c>
      <c r="D5210" s="84">
        <v>43278.125127314815</v>
      </c>
      <c r="E5210" t="s">
        <v>1936</v>
      </c>
    </row>
    <row r="5211" spans="2:5">
      <c r="B5211" s="83">
        <v>47236</v>
      </c>
      <c r="C5211">
        <v>7.0000000000000007E-2</v>
      </c>
      <c r="D5211" s="84">
        <v>42824.426319444443</v>
      </c>
      <c r="E5211" t="s">
        <v>2720</v>
      </c>
    </row>
    <row r="5212" spans="2:5">
      <c r="B5212" s="83">
        <v>10587</v>
      </c>
      <c r="C5212">
        <v>7.0000000000000007E-2</v>
      </c>
      <c r="D5212" s="84">
        <v>42735.352141203701</v>
      </c>
      <c r="E5212" t="s">
        <v>2552</v>
      </c>
    </row>
    <row r="5213" spans="2:5">
      <c r="B5213" s="83">
        <v>31403</v>
      </c>
      <c r="C5213">
        <v>7.0000000000000007E-2</v>
      </c>
      <c r="D5213" s="84">
        <v>42767.867638888885</v>
      </c>
      <c r="E5213" t="s">
        <v>267</v>
      </c>
    </row>
    <row r="5214" spans="2:5">
      <c r="B5214" s="83">
        <v>199828</v>
      </c>
      <c r="C5214">
        <v>7.0000000000000007E-2</v>
      </c>
      <c r="D5214" s="84">
        <v>43589.470543981479</v>
      </c>
      <c r="E5214" t="s">
        <v>3229</v>
      </c>
    </row>
    <row r="5215" spans="2:5">
      <c r="B5215" s="83">
        <v>26844</v>
      </c>
      <c r="C5215">
        <v>7.0000000000000007E-2</v>
      </c>
      <c r="D5215" s="84">
        <v>42973.346759259257</v>
      </c>
      <c r="E5215" t="s">
        <v>2420</v>
      </c>
    </row>
    <row r="5216" spans="2:5">
      <c r="B5216" s="83">
        <v>80601</v>
      </c>
      <c r="C5216">
        <v>7.0000000000000007E-2</v>
      </c>
      <c r="D5216" s="84">
        <v>43199.541666666664</v>
      </c>
      <c r="E5216" t="s">
        <v>3263</v>
      </c>
    </row>
    <row r="5217" spans="2:5">
      <c r="B5217" s="83">
        <v>578130</v>
      </c>
      <c r="C5217">
        <v>7.0000000000000007E-2</v>
      </c>
      <c r="D5217" s="84">
        <v>41967.402569444443</v>
      </c>
      <c r="E5217" t="s">
        <v>3264</v>
      </c>
    </row>
    <row r="5218" spans="2:5">
      <c r="B5218" s="83">
        <v>22660</v>
      </c>
      <c r="C5218">
        <v>7.0000000000000007E-2</v>
      </c>
      <c r="D5218" s="84">
        <v>43330.357407407406</v>
      </c>
      <c r="E5218" t="s">
        <v>2649</v>
      </c>
    </row>
    <row r="5219" spans="2:5">
      <c r="B5219" s="83">
        <v>24754</v>
      </c>
      <c r="C5219">
        <v>7.0000000000000007E-2</v>
      </c>
      <c r="D5219" s="84">
        <v>42543.354270833333</v>
      </c>
      <c r="E5219" t="s">
        <v>291</v>
      </c>
    </row>
    <row r="5220" spans="2:5">
      <c r="B5220" s="83">
        <v>25140</v>
      </c>
      <c r="C5220">
        <v>7.0000000000000007E-2</v>
      </c>
      <c r="D5220" s="84">
        <v>43126.461805555555</v>
      </c>
      <c r="E5220" t="s">
        <v>2169</v>
      </c>
    </row>
    <row r="5221" spans="2:5">
      <c r="B5221" s="83">
        <v>11198</v>
      </c>
      <c r="C5221">
        <v>7.0000000000000007E-2</v>
      </c>
      <c r="D5221" s="84">
        <v>43395.35837962963</v>
      </c>
      <c r="E5221" t="s">
        <v>2585</v>
      </c>
    </row>
    <row r="5222" spans="2:5">
      <c r="B5222" s="83">
        <v>674817</v>
      </c>
      <c r="C5222">
        <v>7.0000000000000007E-2</v>
      </c>
      <c r="D5222" s="84">
        <v>43607.75</v>
      </c>
      <c r="E5222" t="s">
        <v>3265</v>
      </c>
    </row>
    <row r="5223" spans="2:5">
      <c r="B5223" s="83">
        <v>36047</v>
      </c>
      <c r="C5223">
        <v>7.0000000000000007E-2</v>
      </c>
      <c r="D5223" s="84">
        <v>42827.351469907408</v>
      </c>
      <c r="E5223" t="s">
        <v>2552</v>
      </c>
    </row>
    <row r="5224" spans="2:5">
      <c r="B5224" s="83">
        <v>601942</v>
      </c>
      <c r="C5224">
        <v>7.0000000000000007E-2</v>
      </c>
      <c r="D5224" s="84">
        <v>43183.400185185186</v>
      </c>
      <c r="E5224" t="s">
        <v>1205</v>
      </c>
    </row>
    <row r="5225" spans="2:5">
      <c r="B5225" s="83">
        <v>49632</v>
      </c>
      <c r="C5225">
        <v>7.0000000000000007E-2</v>
      </c>
      <c r="D5225" s="84">
        <v>43288.396284722221</v>
      </c>
      <c r="E5225" t="s">
        <v>1523</v>
      </c>
    </row>
    <row r="5226" spans="2:5">
      <c r="B5226" s="83">
        <v>450934</v>
      </c>
      <c r="C5226">
        <v>7.0000000000000007E-2</v>
      </c>
      <c r="D5226" s="84">
        <v>41819.25</v>
      </c>
      <c r="E5226" t="s">
        <v>3266</v>
      </c>
    </row>
    <row r="5227" spans="2:5">
      <c r="B5227" s="83">
        <v>33820</v>
      </c>
      <c r="C5227">
        <v>7.0000000000000007E-2</v>
      </c>
      <c r="D5227" s="84">
        <v>43076.52003472222</v>
      </c>
      <c r="E5227" t="s">
        <v>218</v>
      </c>
    </row>
    <row r="5228" spans="2:5">
      <c r="B5228" s="83">
        <v>26048</v>
      </c>
      <c r="C5228">
        <v>7.0000000000000007E-2</v>
      </c>
      <c r="D5228" s="84">
        <v>43759.302395833336</v>
      </c>
      <c r="E5228" t="s">
        <v>2299</v>
      </c>
    </row>
    <row r="5229" spans="2:5">
      <c r="B5229" s="83">
        <v>12144</v>
      </c>
      <c r="C5229">
        <v>7.0000000000000007E-2</v>
      </c>
      <c r="D5229" s="84">
        <v>43349.363958333335</v>
      </c>
      <c r="E5229" t="s">
        <v>2649</v>
      </c>
    </row>
    <row r="5230" spans="2:5">
      <c r="B5230" s="83">
        <v>11529</v>
      </c>
      <c r="C5230">
        <v>7.0000000000000007E-2</v>
      </c>
      <c r="D5230" s="84">
        <v>42762.352129629631</v>
      </c>
      <c r="E5230" t="s">
        <v>2552</v>
      </c>
    </row>
    <row r="5231" spans="2:5">
      <c r="B5231" s="83">
        <v>19049</v>
      </c>
      <c r="C5231">
        <v>7.0000000000000007E-2</v>
      </c>
      <c r="D5231" s="84">
        <v>43005.346053240741</v>
      </c>
      <c r="E5231" t="s">
        <v>2420</v>
      </c>
    </row>
    <row r="5232" spans="2:5">
      <c r="B5232" s="83">
        <v>455374</v>
      </c>
      <c r="C5232">
        <v>7.0000000000000007E-2</v>
      </c>
      <c r="D5232" s="84">
        <v>43273.706111111111</v>
      </c>
      <c r="E5232" t="s">
        <v>3267</v>
      </c>
    </row>
    <row r="5233" spans="2:5">
      <c r="B5233" s="83">
        <v>13534</v>
      </c>
      <c r="C5233">
        <v>7.0000000000000007E-2</v>
      </c>
      <c r="D5233" s="84">
        <v>42833.348680555559</v>
      </c>
      <c r="E5233" t="s">
        <v>2552</v>
      </c>
    </row>
    <row r="5234" spans="2:5">
      <c r="B5234" s="83">
        <v>12236</v>
      </c>
      <c r="C5234">
        <v>7.0000000000000007E-2</v>
      </c>
      <c r="D5234" s="84">
        <v>43301.351458333331</v>
      </c>
      <c r="E5234" t="s">
        <v>2585</v>
      </c>
    </row>
    <row r="5235" spans="2:5">
      <c r="B5235" s="83">
        <v>21890</v>
      </c>
      <c r="C5235">
        <v>7.0000000000000007E-2</v>
      </c>
      <c r="D5235" s="84">
        <v>43338.418900462966</v>
      </c>
      <c r="E5235" t="s">
        <v>2649</v>
      </c>
    </row>
    <row r="5236" spans="2:5">
      <c r="B5236" s="83">
        <v>429483</v>
      </c>
      <c r="C5236">
        <v>7.0000000000000007E-2</v>
      </c>
      <c r="D5236" s="84">
        <v>42716.403391203705</v>
      </c>
      <c r="E5236" t="s">
        <v>2343</v>
      </c>
    </row>
    <row r="5237" spans="2:5">
      <c r="B5237" s="83">
        <v>18702</v>
      </c>
      <c r="C5237">
        <v>7.0000000000000007E-2</v>
      </c>
      <c r="D5237" s="84">
        <v>43037.345729166664</v>
      </c>
      <c r="E5237" t="s">
        <v>2420</v>
      </c>
    </row>
    <row r="5238" spans="2:5">
      <c r="B5238" s="83">
        <v>452691</v>
      </c>
      <c r="C5238">
        <v>7.0000000000000007E-2</v>
      </c>
      <c r="D5238" s="84">
        <v>41818.333333333336</v>
      </c>
      <c r="E5238" t="s">
        <v>3268</v>
      </c>
    </row>
    <row r="5239" spans="2:5">
      <c r="B5239" s="83">
        <v>580565</v>
      </c>
      <c r="C5239">
        <v>7.0000000000000007E-2</v>
      </c>
      <c r="D5239" s="84">
        <v>43733.476435185185</v>
      </c>
      <c r="E5239" t="s">
        <v>208</v>
      </c>
    </row>
    <row r="5240" spans="2:5">
      <c r="B5240" s="83">
        <v>202119</v>
      </c>
      <c r="C5240">
        <v>7.0000000000000007E-2</v>
      </c>
      <c r="D5240" s="84">
        <v>43608.581909722219</v>
      </c>
      <c r="E5240" t="s">
        <v>3269</v>
      </c>
    </row>
    <row r="5241" spans="2:5">
      <c r="B5241" s="83">
        <v>16060</v>
      </c>
      <c r="C5241">
        <v>7.0000000000000007E-2</v>
      </c>
      <c r="D5241" s="84">
        <v>43394.35837962963</v>
      </c>
      <c r="E5241" t="s">
        <v>2585</v>
      </c>
    </row>
    <row r="5242" spans="2:5">
      <c r="B5242" s="83">
        <v>19110</v>
      </c>
      <c r="C5242">
        <v>7.0000000000000007E-2</v>
      </c>
      <c r="D5242" s="84">
        <v>43031.346134259256</v>
      </c>
      <c r="E5242" t="s">
        <v>2420</v>
      </c>
    </row>
    <row r="5243" spans="2:5">
      <c r="B5243" s="83">
        <v>29300</v>
      </c>
      <c r="C5243">
        <v>7.0000000000000007E-2</v>
      </c>
      <c r="D5243" s="84">
        <v>42933.351446759261</v>
      </c>
      <c r="E5243" t="s">
        <v>2552</v>
      </c>
    </row>
    <row r="5244" spans="2:5">
      <c r="B5244" s="83">
        <v>15770</v>
      </c>
      <c r="C5244">
        <v>7.0000000000000007E-2</v>
      </c>
      <c r="D5244" s="84">
        <v>43388.354930555557</v>
      </c>
      <c r="E5244" t="s">
        <v>2585</v>
      </c>
    </row>
    <row r="5245" spans="2:5">
      <c r="B5245" s="83">
        <v>456592</v>
      </c>
      <c r="C5245">
        <v>7.0000000000000007E-2</v>
      </c>
      <c r="D5245" s="84">
        <v>41816.619618055556</v>
      </c>
      <c r="E5245" t="s">
        <v>3270</v>
      </c>
    </row>
    <row r="5246" spans="2:5">
      <c r="B5246" s="83">
        <v>49523</v>
      </c>
      <c r="C5246">
        <v>7.0000000000000007E-2</v>
      </c>
      <c r="D5246" s="84">
        <v>43294.396249999998</v>
      </c>
      <c r="E5246" t="s">
        <v>1523</v>
      </c>
    </row>
    <row r="5247" spans="2:5">
      <c r="B5247" s="83">
        <v>455379</v>
      </c>
      <c r="C5247">
        <v>7.0000000000000007E-2</v>
      </c>
      <c r="D5247" s="84">
        <v>43273.709513888891</v>
      </c>
      <c r="E5247" t="s">
        <v>3267</v>
      </c>
    </row>
    <row r="5248" spans="2:5">
      <c r="B5248" s="83">
        <v>24690</v>
      </c>
      <c r="C5248">
        <v>7.0000000000000007E-2</v>
      </c>
      <c r="D5248" s="84">
        <v>43095.35491898148</v>
      </c>
      <c r="E5248" t="s">
        <v>2552</v>
      </c>
    </row>
    <row r="5249" spans="2:5">
      <c r="B5249" s="83">
        <v>21973</v>
      </c>
      <c r="C5249">
        <v>7.0000000000000007E-2</v>
      </c>
      <c r="D5249" s="84">
        <v>43330.361863425926</v>
      </c>
      <c r="E5249" t="s">
        <v>2585</v>
      </c>
    </row>
    <row r="5250" spans="2:5">
      <c r="B5250" s="83">
        <v>455525</v>
      </c>
      <c r="C5250">
        <v>7.0000000000000007E-2</v>
      </c>
      <c r="D5250" s="84">
        <v>41817.502928240741</v>
      </c>
      <c r="E5250" t="s">
        <v>3271</v>
      </c>
    </row>
    <row r="5251" spans="2:5">
      <c r="B5251" s="83">
        <v>66414</v>
      </c>
      <c r="C5251">
        <v>7.0000000000000007E-2</v>
      </c>
      <c r="D5251" s="84">
        <v>42800.916666666664</v>
      </c>
      <c r="E5251" t="s">
        <v>3126</v>
      </c>
    </row>
    <row r="5252" spans="2:5">
      <c r="B5252" s="83">
        <v>700573</v>
      </c>
      <c r="C5252">
        <v>7.0000000000000007E-2</v>
      </c>
      <c r="D5252" s="84">
        <v>43220.435277777775</v>
      </c>
      <c r="E5252" t="s">
        <v>1668</v>
      </c>
    </row>
    <row r="5253" spans="2:5">
      <c r="B5253" s="83">
        <v>13384</v>
      </c>
      <c r="C5253">
        <v>7.0000000000000007E-2</v>
      </c>
      <c r="D5253" s="84">
        <v>42889.352129629631</v>
      </c>
      <c r="E5253" t="s">
        <v>2552</v>
      </c>
    </row>
    <row r="5254" spans="2:5">
      <c r="B5254" s="83">
        <v>14833</v>
      </c>
      <c r="C5254">
        <v>7.0000000000000007E-2</v>
      </c>
      <c r="D5254" s="84">
        <v>43362.421585648146</v>
      </c>
      <c r="E5254" t="s">
        <v>2585</v>
      </c>
    </row>
    <row r="5255" spans="2:5">
      <c r="B5255" s="83">
        <v>20129</v>
      </c>
      <c r="C5255">
        <v>7.0000000000000007E-2</v>
      </c>
      <c r="D5255" s="84">
        <v>42888.344988425924</v>
      </c>
      <c r="E5255" t="s">
        <v>2420</v>
      </c>
    </row>
    <row r="5256" spans="2:5">
      <c r="B5256" s="83">
        <v>11520</v>
      </c>
      <c r="C5256">
        <v>7.0000000000000007E-2</v>
      </c>
      <c r="D5256" s="84">
        <v>42770.345092592594</v>
      </c>
      <c r="E5256" t="s">
        <v>2420</v>
      </c>
    </row>
    <row r="5257" spans="2:5">
      <c r="B5257" s="83">
        <v>12992</v>
      </c>
      <c r="C5257">
        <v>7.0000000000000007E-2</v>
      </c>
      <c r="D5257" s="84">
        <v>43038.345312500001</v>
      </c>
      <c r="E5257" t="s">
        <v>2420</v>
      </c>
    </row>
    <row r="5258" spans="2:5">
      <c r="B5258" s="83">
        <v>610072</v>
      </c>
      <c r="C5258">
        <v>7.0000000000000007E-2</v>
      </c>
      <c r="D5258" s="84">
        <v>41962.364849537036</v>
      </c>
      <c r="E5258" t="s">
        <v>3272</v>
      </c>
    </row>
    <row r="5259" spans="2:5">
      <c r="B5259" s="83">
        <v>455532</v>
      </c>
      <c r="C5259">
        <v>7.0000000000000007E-2</v>
      </c>
      <c r="D5259" s="84">
        <v>41815.326388888891</v>
      </c>
      <c r="E5259" t="s">
        <v>3273</v>
      </c>
    </row>
    <row r="5260" spans="2:5">
      <c r="B5260" s="83">
        <v>33240</v>
      </c>
      <c r="C5260">
        <v>7.0000000000000007E-2</v>
      </c>
      <c r="D5260" s="84">
        <v>42543.354270833333</v>
      </c>
      <c r="E5260" t="s">
        <v>291</v>
      </c>
    </row>
    <row r="5261" spans="2:5">
      <c r="B5261" s="83">
        <v>17323</v>
      </c>
      <c r="C5261">
        <v>7.0000000000000007E-2</v>
      </c>
      <c r="D5261" s="84">
        <v>42881.347048611111</v>
      </c>
      <c r="E5261" t="s">
        <v>2420</v>
      </c>
    </row>
    <row r="5262" spans="2:5">
      <c r="B5262" s="83">
        <v>23831</v>
      </c>
      <c r="C5262">
        <v>7.0000000000000007E-2</v>
      </c>
      <c r="D5262" s="84">
        <v>42907.385416666664</v>
      </c>
      <c r="E5262" t="s">
        <v>960</v>
      </c>
    </row>
    <row r="5263" spans="2:5">
      <c r="B5263" s="83">
        <v>12181</v>
      </c>
      <c r="C5263">
        <v>7.0000000000000007E-2</v>
      </c>
      <c r="D5263" s="84">
        <v>43341.403553240743</v>
      </c>
      <c r="E5263" t="s">
        <v>2585</v>
      </c>
    </row>
    <row r="5264" spans="2:5">
      <c r="B5264" s="83">
        <v>20154</v>
      </c>
      <c r="C5264">
        <v>7.0000000000000007E-2</v>
      </c>
      <c r="D5264" s="84">
        <v>42880.352164351854</v>
      </c>
      <c r="E5264" t="s">
        <v>2552</v>
      </c>
    </row>
    <row r="5265" spans="2:5">
      <c r="B5265" s="83">
        <v>196435</v>
      </c>
      <c r="C5265">
        <v>7.0000000000000007E-2</v>
      </c>
      <c r="D5265" s="84">
        <v>43462.729166666664</v>
      </c>
      <c r="E5265" t="s">
        <v>3274</v>
      </c>
    </row>
    <row r="5266" spans="2:5">
      <c r="B5266" s="83">
        <v>13386</v>
      </c>
      <c r="C5266">
        <v>7.0000000000000007E-2</v>
      </c>
      <c r="D5266" s="84">
        <v>42897.345104166663</v>
      </c>
      <c r="E5266" t="s">
        <v>2420</v>
      </c>
    </row>
    <row r="5267" spans="2:5">
      <c r="B5267" s="83">
        <v>10145</v>
      </c>
      <c r="C5267">
        <v>0.06</v>
      </c>
      <c r="D5267" s="84">
        <v>43274.421678240738</v>
      </c>
      <c r="E5267" t="s">
        <v>2585</v>
      </c>
    </row>
    <row r="5268" spans="2:5">
      <c r="B5268" s="83">
        <v>175055</v>
      </c>
      <c r="C5268">
        <v>0.06</v>
      </c>
      <c r="D5268" s="84">
        <v>43180.728206018517</v>
      </c>
      <c r="E5268" t="s">
        <v>731</v>
      </c>
    </row>
    <row r="5269" spans="2:5">
      <c r="B5269" s="83">
        <v>842017</v>
      </c>
      <c r="C5269">
        <v>0.06</v>
      </c>
      <c r="D5269" s="84">
        <v>43220.454293981478</v>
      </c>
      <c r="E5269" t="s">
        <v>1668</v>
      </c>
    </row>
    <row r="5270" spans="2:5">
      <c r="B5270" s="83">
        <v>616982</v>
      </c>
      <c r="C5270">
        <v>0.06</v>
      </c>
      <c r="D5270" s="84">
        <v>43546.776967592596</v>
      </c>
      <c r="E5270" t="s">
        <v>3275</v>
      </c>
    </row>
    <row r="5271" spans="2:5">
      <c r="B5271" s="83">
        <v>540164</v>
      </c>
      <c r="C5271">
        <v>0.06</v>
      </c>
      <c r="D5271" s="84">
        <v>43474.406365740739</v>
      </c>
      <c r="E5271" t="s">
        <v>240</v>
      </c>
    </row>
    <row r="5272" spans="2:5">
      <c r="B5272" s="83">
        <v>783683</v>
      </c>
      <c r="C5272">
        <v>0.06</v>
      </c>
      <c r="D5272" s="84">
        <v>43430.472314814811</v>
      </c>
      <c r="E5272" t="s">
        <v>2691</v>
      </c>
    </row>
    <row r="5273" spans="2:5">
      <c r="B5273" s="83">
        <v>12206</v>
      </c>
      <c r="C5273">
        <v>0.06</v>
      </c>
      <c r="D5273" s="84">
        <v>43309.346493055556</v>
      </c>
      <c r="E5273" t="s">
        <v>2649</v>
      </c>
    </row>
    <row r="5274" spans="2:5">
      <c r="B5274" s="83">
        <v>713225</v>
      </c>
      <c r="C5274">
        <v>0.06</v>
      </c>
      <c r="D5274" s="84">
        <v>42011.461805555555</v>
      </c>
      <c r="E5274" t="s">
        <v>306</v>
      </c>
    </row>
    <row r="5275" spans="2:5">
      <c r="B5275" s="83">
        <v>19065</v>
      </c>
      <c r="C5275">
        <v>0.06</v>
      </c>
      <c r="D5275" s="84">
        <v>42997.351435185185</v>
      </c>
      <c r="E5275" t="s">
        <v>2552</v>
      </c>
    </row>
    <row r="5276" spans="2:5">
      <c r="B5276" s="83">
        <v>212736</v>
      </c>
      <c r="C5276">
        <v>0.06</v>
      </c>
      <c r="D5276" s="84">
        <v>43522.777789351851</v>
      </c>
      <c r="E5276" t="s">
        <v>2607</v>
      </c>
    </row>
    <row r="5277" spans="2:5">
      <c r="B5277" s="83">
        <v>888662</v>
      </c>
      <c r="C5277">
        <v>0.06</v>
      </c>
      <c r="D5277" s="84">
        <v>43217.282164351855</v>
      </c>
      <c r="E5277" t="s">
        <v>1549</v>
      </c>
    </row>
    <row r="5278" spans="2:5">
      <c r="B5278" s="83">
        <v>616404</v>
      </c>
      <c r="C5278">
        <v>0.06</v>
      </c>
      <c r="D5278" s="84">
        <v>41971.471250000002</v>
      </c>
      <c r="E5278" t="s">
        <v>3276</v>
      </c>
    </row>
    <row r="5279" spans="2:5">
      <c r="B5279" s="83">
        <v>205577</v>
      </c>
      <c r="C5279">
        <v>0.06</v>
      </c>
      <c r="D5279" s="84">
        <v>43308.46503472222</v>
      </c>
      <c r="E5279" t="s">
        <v>3277</v>
      </c>
    </row>
    <row r="5280" spans="2:5">
      <c r="B5280" s="83">
        <v>100969</v>
      </c>
      <c r="C5280">
        <v>0.06</v>
      </c>
      <c r="D5280" s="84">
        <v>43362.525694444441</v>
      </c>
      <c r="E5280" t="s">
        <v>218</v>
      </c>
    </row>
    <row r="5281" spans="2:5">
      <c r="B5281" s="83">
        <v>11293</v>
      </c>
      <c r="C5281">
        <v>0.06</v>
      </c>
      <c r="D5281" s="84">
        <v>42946.34547453704</v>
      </c>
      <c r="E5281" t="s">
        <v>2420</v>
      </c>
    </row>
    <row r="5282" spans="2:5">
      <c r="B5282" s="83">
        <v>19894</v>
      </c>
      <c r="C5282">
        <v>0.06</v>
      </c>
      <c r="D5282" s="84">
        <v>43029.352141203701</v>
      </c>
      <c r="E5282" t="s">
        <v>2552</v>
      </c>
    </row>
    <row r="5283" spans="2:5">
      <c r="B5283" s="83">
        <v>67945</v>
      </c>
      <c r="C5283">
        <v>0.06</v>
      </c>
      <c r="D5283" s="84">
        <v>42765.958333333336</v>
      </c>
      <c r="E5283" t="s">
        <v>2895</v>
      </c>
    </row>
    <row r="5284" spans="2:5">
      <c r="B5284" s="83">
        <v>11302</v>
      </c>
      <c r="C5284">
        <v>0.06</v>
      </c>
      <c r="D5284" s="84">
        <v>42938.351423611108</v>
      </c>
      <c r="E5284" t="s">
        <v>2552</v>
      </c>
    </row>
    <row r="5285" spans="2:5">
      <c r="B5285" s="83">
        <v>767058</v>
      </c>
      <c r="C5285">
        <v>0.06</v>
      </c>
      <c r="D5285" s="84">
        <v>43374.389004629629</v>
      </c>
      <c r="E5285" t="s">
        <v>2461</v>
      </c>
    </row>
    <row r="5286" spans="2:5">
      <c r="B5286" s="83">
        <v>232250</v>
      </c>
      <c r="C5286">
        <v>0.06</v>
      </c>
      <c r="D5286" s="84">
        <v>43677.74832175926</v>
      </c>
      <c r="E5286" t="s">
        <v>3278</v>
      </c>
    </row>
    <row r="5287" spans="2:5">
      <c r="B5287" s="83">
        <v>999933</v>
      </c>
      <c r="C5287">
        <v>0.06</v>
      </c>
      <c r="D5287" s="84">
        <v>43296.405162037037</v>
      </c>
      <c r="E5287" t="s">
        <v>3279</v>
      </c>
    </row>
    <row r="5288" spans="2:5">
      <c r="B5288" s="83">
        <v>12897</v>
      </c>
      <c r="C5288">
        <v>0.06</v>
      </c>
      <c r="D5288" s="84">
        <v>42909.351435185185</v>
      </c>
      <c r="E5288" t="s">
        <v>2552</v>
      </c>
    </row>
    <row r="5289" spans="2:5">
      <c r="B5289" s="83">
        <v>484879</v>
      </c>
      <c r="C5289">
        <v>0.06</v>
      </c>
      <c r="D5289" s="84">
        <v>43670.541666666664</v>
      </c>
      <c r="E5289" t="s">
        <v>3280</v>
      </c>
    </row>
    <row r="5290" spans="2:5">
      <c r="B5290" s="83">
        <v>103929</v>
      </c>
      <c r="C5290">
        <v>0.06</v>
      </c>
      <c r="D5290" s="84">
        <v>43483.685208333336</v>
      </c>
      <c r="E5290" t="s">
        <v>3242</v>
      </c>
    </row>
    <row r="5291" spans="2:5">
      <c r="B5291" s="83">
        <v>67739</v>
      </c>
      <c r="C5291">
        <v>0.06</v>
      </c>
      <c r="D5291" s="84">
        <v>42706.958333333336</v>
      </c>
      <c r="E5291" t="s">
        <v>3281</v>
      </c>
    </row>
    <row r="5292" spans="2:5">
      <c r="B5292" s="83">
        <v>41958</v>
      </c>
      <c r="C5292">
        <v>0.06</v>
      </c>
      <c r="D5292" s="84">
        <v>43278.749409722222</v>
      </c>
      <c r="E5292" t="s">
        <v>1936</v>
      </c>
    </row>
    <row r="5293" spans="2:5">
      <c r="B5293" s="83">
        <v>10119</v>
      </c>
      <c r="C5293">
        <v>0.06</v>
      </c>
      <c r="D5293" s="84">
        <v>43282.344548611109</v>
      </c>
      <c r="E5293" t="s">
        <v>2649</v>
      </c>
    </row>
    <row r="5294" spans="2:5">
      <c r="B5294" s="83">
        <v>35000</v>
      </c>
      <c r="C5294">
        <v>0.06</v>
      </c>
      <c r="D5294" s="84">
        <v>43295.396261574075</v>
      </c>
      <c r="E5294" t="s">
        <v>1523</v>
      </c>
    </row>
    <row r="5295" spans="2:5">
      <c r="B5295" s="83">
        <v>33822</v>
      </c>
      <c r="C5295">
        <v>0.06</v>
      </c>
      <c r="D5295" s="84">
        <v>43076.52144675926</v>
      </c>
      <c r="E5295" t="s">
        <v>218</v>
      </c>
    </row>
    <row r="5296" spans="2:5">
      <c r="B5296" s="83">
        <v>20138</v>
      </c>
      <c r="C5296">
        <v>0.06</v>
      </c>
      <c r="D5296" s="84">
        <v>43023.352187500001</v>
      </c>
      <c r="E5296" t="s">
        <v>2552</v>
      </c>
    </row>
    <row r="5297" spans="2:5">
      <c r="B5297" s="83">
        <v>768350</v>
      </c>
      <c r="C5297">
        <v>0.06</v>
      </c>
      <c r="D5297" s="84">
        <v>43371.364664351851</v>
      </c>
      <c r="E5297" t="s">
        <v>2117</v>
      </c>
    </row>
    <row r="5298" spans="2:5">
      <c r="B5298" s="83">
        <v>68000</v>
      </c>
      <c r="C5298">
        <v>0.06</v>
      </c>
      <c r="D5298" s="84">
        <v>42790.083333333336</v>
      </c>
      <c r="E5298" t="s">
        <v>3282</v>
      </c>
    </row>
    <row r="5299" spans="2:5">
      <c r="B5299" s="83">
        <v>12856</v>
      </c>
      <c r="C5299">
        <v>0.06</v>
      </c>
      <c r="D5299" s="84">
        <v>42917.344675925924</v>
      </c>
      <c r="E5299" t="s">
        <v>2420</v>
      </c>
    </row>
    <row r="5300" spans="2:5">
      <c r="B5300" s="83">
        <v>97259</v>
      </c>
      <c r="C5300">
        <v>0.06</v>
      </c>
      <c r="D5300" s="84">
        <v>43503.750324074077</v>
      </c>
      <c r="E5300" t="s">
        <v>3283</v>
      </c>
    </row>
    <row r="5301" spans="2:5">
      <c r="B5301" s="83">
        <v>96514</v>
      </c>
      <c r="C5301">
        <v>0.06</v>
      </c>
      <c r="D5301" s="84">
        <v>43503.756944444445</v>
      </c>
      <c r="E5301" t="s">
        <v>3284</v>
      </c>
    </row>
    <row r="5302" spans="2:5">
      <c r="B5302" s="83">
        <v>325788</v>
      </c>
      <c r="C5302">
        <v>0.06</v>
      </c>
      <c r="D5302" s="84">
        <v>42914.305011574077</v>
      </c>
      <c r="E5302" t="s">
        <v>3285</v>
      </c>
    </row>
    <row r="5303" spans="2:5">
      <c r="B5303" s="83">
        <v>20678</v>
      </c>
      <c r="C5303">
        <v>0.06</v>
      </c>
      <c r="D5303" s="84">
        <v>43401.416666666664</v>
      </c>
      <c r="E5303" t="s">
        <v>3286</v>
      </c>
    </row>
    <row r="5304" spans="2:5">
      <c r="B5304" s="83">
        <v>14790</v>
      </c>
      <c r="C5304">
        <v>0.06</v>
      </c>
      <c r="D5304" s="84">
        <v>43370.344942129632</v>
      </c>
      <c r="E5304" t="s">
        <v>2649</v>
      </c>
    </row>
    <row r="5305" spans="2:5">
      <c r="B5305" s="83">
        <v>169357</v>
      </c>
      <c r="C5305">
        <v>0.06</v>
      </c>
      <c r="D5305" s="84">
        <v>43133.718217592592</v>
      </c>
      <c r="E5305" t="s">
        <v>3287</v>
      </c>
    </row>
    <row r="5306" spans="2:5">
      <c r="B5306" s="83">
        <v>68057</v>
      </c>
      <c r="C5306">
        <v>0.06</v>
      </c>
      <c r="D5306" s="84">
        <v>42704.125</v>
      </c>
      <c r="E5306" t="s">
        <v>3288</v>
      </c>
    </row>
    <row r="5307" spans="2:5">
      <c r="B5307" s="83">
        <v>53288</v>
      </c>
      <c r="C5307">
        <v>0.06</v>
      </c>
      <c r="D5307" s="84">
        <v>43319.457997685182</v>
      </c>
      <c r="E5307" t="s">
        <v>3289</v>
      </c>
    </row>
    <row r="5308" spans="2:5">
      <c r="B5308" s="83">
        <v>13526</v>
      </c>
      <c r="C5308">
        <v>0.06</v>
      </c>
      <c r="D5308" s="84">
        <v>42841.344560185185</v>
      </c>
      <c r="E5308" t="s">
        <v>2420</v>
      </c>
    </row>
    <row r="5309" spans="2:5">
      <c r="B5309" s="83">
        <v>49544</v>
      </c>
      <c r="C5309">
        <v>0.06</v>
      </c>
      <c r="D5309" s="84">
        <v>43319.458784722221</v>
      </c>
      <c r="E5309" t="s">
        <v>3289</v>
      </c>
    </row>
    <row r="5310" spans="2:5">
      <c r="B5310" s="83">
        <v>13756</v>
      </c>
      <c r="C5310">
        <v>0.06</v>
      </c>
      <c r="D5310" s="84">
        <v>43030.352199074077</v>
      </c>
      <c r="E5310" t="s">
        <v>2552</v>
      </c>
    </row>
    <row r="5311" spans="2:5">
      <c r="B5311" s="83">
        <v>717178</v>
      </c>
      <c r="C5311">
        <v>0.06</v>
      </c>
      <c r="D5311" s="84">
        <v>43319.466574074075</v>
      </c>
      <c r="E5311" t="s">
        <v>3289</v>
      </c>
    </row>
    <row r="5312" spans="2:5">
      <c r="B5312" s="83">
        <v>171613</v>
      </c>
      <c r="C5312">
        <v>0.06</v>
      </c>
      <c r="D5312" s="84">
        <v>43647.500127314815</v>
      </c>
      <c r="E5312" t="s">
        <v>3290</v>
      </c>
    </row>
    <row r="5313" spans="2:5">
      <c r="B5313" s="83">
        <v>101328</v>
      </c>
      <c r="C5313">
        <v>0.06</v>
      </c>
      <c r="D5313" s="84">
        <v>43076.525127314817</v>
      </c>
      <c r="E5313" t="s">
        <v>218</v>
      </c>
    </row>
    <row r="5314" spans="2:5">
      <c r="B5314" s="83">
        <v>172935</v>
      </c>
      <c r="C5314">
        <v>0.06</v>
      </c>
      <c r="D5314" s="84">
        <v>43788.729270833333</v>
      </c>
      <c r="E5314" t="s">
        <v>3291</v>
      </c>
    </row>
    <row r="5315" spans="2:5">
      <c r="B5315" s="83">
        <v>172162</v>
      </c>
      <c r="C5315">
        <v>0.06</v>
      </c>
      <c r="D5315" s="84">
        <v>43469.737685185188</v>
      </c>
      <c r="E5315" t="s">
        <v>3292</v>
      </c>
    </row>
    <row r="5316" spans="2:5">
      <c r="B5316" s="83">
        <v>1539729</v>
      </c>
      <c r="C5316">
        <v>0.06</v>
      </c>
      <c r="D5316" s="84">
        <v>42746.500960648147</v>
      </c>
      <c r="E5316" t="s">
        <v>517</v>
      </c>
    </row>
    <row r="5317" spans="2:5">
      <c r="B5317" s="83">
        <v>169822</v>
      </c>
      <c r="C5317">
        <v>0.06</v>
      </c>
      <c r="D5317" s="84">
        <v>42870.626956018517</v>
      </c>
      <c r="E5317" t="s">
        <v>3293</v>
      </c>
    </row>
    <row r="5318" spans="2:5">
      <c r="B5318" s="83">
        <v>174387</v>
      </c>
      <c r="C5318">
        <v>0.05</v>
      </c>
      <c r="D5318" s="84">
        <v>43657.500127314815</v>
      </c>
      <c r="E5318" t="s">
        <v>231</v>
      </c>
    </row>
    <row r="5319" spans="2:5">
      <c r="B5319" s="83">
        <v>109066</v>
      </c>
      <c r="C5319">
        <v>0.05</v>
      </c>
      <c r="D5319" s="84">
        <v>43647.500127314815</v>
      </c>
      <c r="E5319" t="s">
        <v>3290</v>
      </c>
    </row>
    <row r="5320" spans="2:5">
      <c r="B5320" s="83">
        <v>256249</v>
      </c>
      <c r="C5320">
        <v>0.05</v>
      </c>
      <c r="D5320" s="84">
        <v>43608.582731481481</v>
      </c>
      <c r="E5320" t="s">
        <v>3294</v>
      </c>
    </row>
    <row r="5321" spans="2:5">
      <c r="B5321" s="83">
        <v>189191</v>
      </c>
      <c r="C5321">
        <v>0.05</v>
      </c>
      <c r="D5321" s="84">
        <v>43560.45107638889</v>
      </c>
      <c r="E5321" t="s">
        <v>2933</v>
      </c>
    </row>
    <row r="5322" spans="2:5">
      <c r="B5322" s="83">
        <v>174623</v>
      </c>
      <c r="C5322">
        <v>0.05</v>
      </c>
      <c r="D5322" s="84">
        <v>43642.708449074074</v>
      </c>
      <c r="E5322" t="s">
        <v>282</v>
      </c>
    </row>
    <row r="5323" spans="2:5">
      <c r="B5323" s="83">
        <v>722289</v>
      </c>
      <c r="C5323">
        <v>0.05</v>
      </c>
      <c r="D5323" s="84">
        <v>42375.270960648151</v>
      </c>
      <c r="E5323" t="s">
        <v>226</v>
      </c>
    </row>
    <row r="5324" spans="2:5">
      <c r="B5324" s="83">
        <v>171188</v>
      </c>
      <c r="C5324">
        <v>0.05</v>
      </c>
      <c r="D5324" s="84">
        <v>43371.354270833333</v>
      </c>
      <c r="E5324" t="s">
        <v>2117</v>
      </c>
    </row>
    <row r="5325" spans="2:5">
      <c r="B5325" s="83">
        <v>174315</v>
      </c>
      <c r="C5325">
        <v>0.05</v>
      </c>
      <c r="D5325" s="84">
        <v>43658.500138888892</v>
      </c>
      <c r="E5325" t="s">
        <v>231</v>
      </c>
    </row>
    <row r="5326" spans="2:5">
      <c r="B5326" s="83">
        <v>185980</v>
      </c>
      <c r="C5326">
        <v>0.05</v>
      </c>
      <c r="D5326" s="84">
        <v>43573.652187500003</v>
      </c>
      <c r="E5326" t="s">
        <v>2909</v>
      </c>
    </row>
    <row r="5327" spans="2:5">
      <c r="B5327" s="83">
        <v>10948</v>
      </c>
      <c r="C5327">
        <v>0.05</v>
      </c>
      <c r="D5327" s="84">
        <v>43319.456620370373</v>
      </c>
      <c r="E5327" t="s">
        <v>3289</v>
      </c>
    </row>
    <row r="5328" spans="2:5">
      <c r="B5328" s="83">
        <v>192504</v>
      </c>
      <c r="C5328">
        <v>0.05</v>
      </c>
      <c r="D5328" s="84">
        <v>43496.708333333336</v>
      </c>
      <c r="E5328" t="s">
        <v>3295</v>
      </c>
    </row>
    <row r="5329" spans="2:5">
      <c r="B5329" s="83">
        <v>100482</v>
      </c>
      <c r="C5329">
        <v>0.05</v>
      </c>
      <c r="D5329" s="84">
        <v>43601.770173611112</v>
      </c>
      <c r="E5329" t="s">
        <v>2812</v>
      </c>
    </row>
    <row r="5330" spans="2:5">
      <c r="B5330" s="83">
        <v>130609</v>
      </c>
      <c r="C5330">
        <v>0.05</v>
      </c>
      <c r="D5330" s="84">
        <v>43642.354259259257</v>
      </c>
      <c r="E5330" t="s">
        <v>645</v>
      </c>
    </row>
    <row r="5331" spans="2:5">
      <c r="B5331" s="83">
        <v>552672</v>
      </c>
      <c r="C5331">
        <v>0.05</v>
      </c>
      <c r="D5331" s="84">
        <v>43649.476446759261</v>
      </c>
      <c r="E5331" t="s">
        <v>238</v>
      </c>
    </row>
    <row r="5332" spans="2:5">
      <c r="B5332" s="83">
        <v>157559</v>
      </c>
      <c r="C5332">
        <v>0.05</v>
      </c>
      <c r="D5332" s="84">
        <v>43644.519409722219</v>
      </c>
      <c r="E5332" t="s">
        <v>3290</v>
      </c>
    </row>
    <row r="5333" spans="2:5">
      <c r="B5333" s="83">
        <v>139455</v>
      </c>
      <c r="C5333">
        <v>0.05</v>
      </c>
      <c r="D5333" s="84">
        <v>43188.784722222219</v>
      </c>
      <c r="E5333" t="s">
        <v>1294</v>
      </c>
    </row>
    <row r="5334" spans="2:5">
      <c r="B5334" s="83">
        <v>146052</v>
      </c>
      <c r="C5334">
        <v>0.05</v>
      </c>
      <c r="D5334" s="84">
        <v>43645.500162037039</v>
      </c>
      <c r="E5334" t="s">
        <v>282</v>
      </c>
    </row>
    <row r="5335" spans="2:5">
      <c r="B5335" s="83">
        <v>130532</v>
      </c>
      <c r="C5335">
        <v>0.05</v>
      </c>
      <c r="D5335" s="84">
        <v>43353.527395833335</v>
      </c>
      <c r="E5335" t="s">
        <v>218</v>
      </c>
    </row>
    <row r="5336" spans="2:5">
      <c r="B5336" s="83">
        <v>17140</v>
      </c>
      <c r="C5336">
        <v>0.05</v>
      </c>
      <c r="D5336" s="84">
        <v>43644.500717592593</v>
      </c>
      <c r="E5336" t="s">
        <v>282</v>
      </c>
    </row>
    <row r="5337" spans="2:5">
      <c r="B5337" s="83">
        <v>563289</v>
      </c>
      <c r="C5337">
        <v>0.05</v>
      </c>
      <c r="D5337" s="84">
        <v>43656.475300925929</v>
      </c>
      <c r="E5337" t="s">
        <v>231</v>
      </c>
    </row>
    <row r="5338" spans="2:5">
      <c r="B5338" s="83">
        <v>172892</v>
      </c>
      <c r="C5338">
        <v>0.05</v>
      </c>
      <c r="D5338" s="84">
        <v>43789.729259259257</v>
      </c>
      <c r="E5338" t="s">
        <v>3291</v>
      </c>
    </row>
    <row r="5339" spans="2:5">
      <c r="B5339" s="83">
        <v>90454</v>
      </c>
      <c r="C5339">
        <v>0.05</v>
      </c>
      <c r="D5339" s="84">
        <v>43350.691770833335</v>
      </c>
      <c r="E5339" t="s">
        <v>1777</v>
      </c>
    </row>
    <row r="5340" spans="2:5">
      <c r="B5340" s="83">
        <v>730722</v>
      </c>
      <c r="C5340">
        <v>0.05</v>
      </c>
      <c r="D5340" s="84">
        <v>43578.793495370373</v>
      </c>
      <c r="E5340" t="s">
        <v>3296</v>
      </c>
    </row>
    <row r="5341" spans="2:5">
      <c r="B5341" s="83">
        <v>545706</v>
      </c>
      <c r="C5341">
        <v>0.05</v>
      </c>
      <c r="D5341" s="84">
        <v>43642.393101851849</v>
      </c>
      <c r="E5341" t="s">
        <v>282</v>
      </c>
    </row>
    <row r="5342" spans="2:5">
      <c r="B5342" s="83">
        <v>172830</v>
      </c>
      <c r="C5342">
        <v>0.05</v>
      </c>
      <c r="D5342" s="84">
        <v>43740.708449074074</v>
      </c>
      <c r="E5342" t="s">
        <v>3297</v>
      </c>
    </row>
    <row r="5343" spans="2:5">
      <c r="B5343" s="83">
        <v>167407</v>
      </c>
      <c r="C5343">
        <v>0.05</v>
      </c>
      <c r="D5343" s="84">
        <v>43743.708460648151</v>
      </c>
      <c r="E5343" t="s">
        <v>3297</v>
      </c>
    </row>
    <row r="5344" spans="2:5">
      <c r="B5344" s="83">
        <v>419949</v>
      </c>
      <c r="C5344">
        <v>0.04</v>
      </c>
      <c r="D5344" s="84">
        <v>42546.375</v>
      </c>
      <c r="E5344" t="s">
        <v>3298</v>
      </c>
    </row>
    <row r="5345" spans="2:5">
      <c r="B5345" s="83">
        <v>35502</v>
      </c>
      <c r="C5345">
        <v>0.04</v>
      </c>
      <c r="D5345" s="84">
        <v>43274.477870370371</v>
      </c>
      <c r="E5345" t="s">
        <v>3299</v>
      </c>
    </row>
    <row r="5346" spans="2:5">
      <c r="B5346" s="83">
        <v>163167</v>
      </c>
      <c r="C5346">
        <v>0.04</v>
      </c>
      <c r="D5346" s="84">
        <v>43557.732152777775</v>
      </c>
      <c r="E5346" t="s">
        <v>3300</v>
      </c>
    </row>
    <row r="5347" spans="2:5">
      <c r="B5347" s="83">
        <v>352943</v>
      </c>
      <c r="C5347">
        <v>0.04</v>
      </c>
      <c r="D5347" s="84">
        <v>42710.753032407411</v>
      </c>
      <c r="E5347" t="s">
        <v>3301</v>
      </c>
    </row>
    <row r="5348" spans="2:5">
      <c r="B5348" s="83">
        <v>307940</v>
      </c>
      <c r="C5348">
        <v>0.04</v>
      </c>
      <c r="D5348" s="84">
        <v>43539.729166666664</v>
      </c>
      <c r="E5348" t="s">
        <v>487</v>
      </c>
    </row>
    <row r="5349" spans="2:5">
      <c r="B5349" s="83">
        <v>13666</v>
      </c>
      <c r="C5349">
        <v>0.04</v>
      </c>
      <c r="D5349" s="84">
        <v>43103.75</v>
      </c>
      <c r="E5349" t="s">
        <v>3241</v>
      </c>
    </row>
    <row r="5350" spans="2:5">
      <c r="B5350" s="83">
        <v>147646</v>
      </c>
      <c r="C5350">
        <v>0.04</v>
      </c>
      <c r="D5350" s="84">
        <v>43105.75</v>
      </c>
      <c r="E5350" t="s">
        <v>3302</v>
      </c>
    </row>
    <row r="5351" spans="2:5">
      <c r="B5351" s="83">
        <v>87114</v>
      </c>
      <c r="C5351">
        <v>0.04</v>
      </c>
      <c r="D5351" s="84">
        <v>43510.75</v>
      </c>
      <c r="E5351" t="s">
        <v>3303</v>
      </c>
    </row>
    <row r="5352" spans="2:5">
      <c r="B5352" s="83">
        <v>146061</v>
      </c>
      <c r="C5352">
        <v>0.04</v>
      </c>
      <c r="D5352" s="84">
        <v>43396.754224537035</v>
      </c>
      <c r="E5352" t="s">
        <v>3072</v>
      </c>
    </row>
    <row r="5353" spans="2:5">
      <c r="B5353" s="83">
        <v>173287</v>
      </c>
      <c r="C5353">
        <v>0.04</v>
      </c>
      <c r="D5353" s="84">
        <v>43733.708460648151</v>
      </c>
      <c r="E5353" t="s">
        <v>208</v>
      </c>
    </row>
    <row r="5354" spans="2:5">
      <c r="B5354" s="83">
        <v>174290</v>
      </c>
      <c r="C5354">
        <v>0.04</v>
      </c>
      <c r="D5354" s="84">
        <v>43763.713101851848</v>
      </c>
      <c r="E5354" t="s">
        <v>3304</v>
      </c>
    </row>
    <row r="5355" spans="2:5">
      <c r="B5355" s="83">
        <v>87990</v>
      </c>
      <c r="C5355">
        <v>0.04</v>
      </c>
      <c r="D5355" s="84">
        <v>43510.729166666664</v>
      </c>
      <c r="E5355" t="s">
        <v>3303</v>
      </c>
    </row>
    <row r="5356" spans="2:5">
      <c r="B5356" s="83">
        <v>123479</v>
      </c>
      <c r="C5356">
        <v>0.04</v>
      </c>
      <c r="D5356" s="84">
        <v>42737.528726851851</v>
      </c>
      <c r="E5356" t="s">
        <v>210</v>
      </c>
    </row>
    <row r="5357" spans="2:5">
      <c r="B5357" s="83">
        <v>170685</v>
      </c>
      <c r="C5357">
        <v>0.04</v>
      </c>
      <c r="D5357" s="84">
        <v>43406.696909722225</v>
      </c>
      <c r="E5357" t="s">
        <v>3031</v>
      </c>
    </row>
    <row r="5358" spans="2:5">
      <c r="B5358" s="83">
        <v>363441</v>
      </c>
      <c r="C5358">
        <v>0.04</v>
      </c>
      <c r="D5358" s="84">
        <v>43788.729270833333</v>
      </c>
      <c r="E5358" t="s">
        <v>3291</v>
      </c>
    </row>
    <row r="5359" spans="2:5">
      <c r="B5359" s="83">
        <v>1438569</v>
      </c>
      <c r="C5359">
        <v>0.04</v>
      </c>
      <c r="D5359" s="84">
        <v>42767.883784722224</v>
      </c>
      <c r="E5359" t="s">
        <v>267</v>
      </c>
    </row>
    <row r="5360" spans="2:5">
      <c r="B5360" s="83">
        <v>350298</v>
      </c>
      <c r="C5360">
        <v>0.04</v>
      </c>
      <c r="D5360" s="84">
        <v>43194.767361111109</v>
      </c>
      <c r="E5360" t="s">
        <v>2914</v>
      </c>
    </row>
    <row r="5361" spans="2:5">
      <c r="B5361" s="83">
        <v>27560</v>
      </c>
      <c r="C5361">
        <v>0.03</v>
      </c>
      <c r="D5361" s="84">
        <v>42713.6875</v>
      </c>
      <c r="E5361" t="s">
        <v>2101</v>
      </c>
    </row>
    <row r="5362" spans="2:5">
      <c r="B5362" s="83">
        <v>202827</v>
      </c>
      <c r="C5362">
        <v>0.03</v>
      </c>
      <c r="D5362" s="84">
        <v>42750.708333333336</v>
      </c>
      <c r="E5362" t="s">
        <v>1865</v>
      </c>
    </row>
    <row r="5363" spans="2:5">
      <c r="B5363" s="83">
        <v>357910</v>
      </c>
      <c r="C5363">
        <v>0.03</v>
      </c>
      <c r="D5363" s="84">
        <v>43160.697916666664</v>
      </c>
      <c r="E5363" t="s">
        <v>314</v>
      </c>
    </row>
    <row r="5364" spans="2:5">
      <c r="B5364" s="83">
        <v>257490</v>
      </c>
      <c r="C5364">
        <v>0.03</v>
      </c>
      <c r="D5364" s="84">
        <v>43059.770833333336</v>
      </c>
      <c r="E5364" t="s">
        <v>2580</v>
      </c>
    </row>
    <row r="5365" spans="2:5">
      <c r="B5365" s="83">
        <v>285662</v>
      </c>
      <c r="C5365">
        <v>0.03</v>
      </c>
      <c r="D5365" s="84">
        <v>43011.472754629627</v>
      </c>
      <c r="E5365" t="s">
        <v>3305</v>
      </c>
    </row>
    <row r="5366" spans="2:5">
      <c r="B5366" s="83">
        <v>2401450</v>
      </c>
      <c r="C5366">
        <v>0.03</v>
      </c>
      <c r="D5366" s="84">
        <v>42543.562615740739</v>
      </c>
      <c r="E5366" t="s">
        <v>291</v>
      </c>
    </row>
    <row r="5367" spans="2:5">
      <c r="B5367" s="83">
        <v>140042</v>
      </c>
      <c r="C5367">
        <v>0.03</v>
      </c>
      <c r="D5367" s="84">
        <v>43174.78125</v>
      </c>
      <c r="E5367" t="s">
        <v>2609</v>
      </c>
    </row>
    <row r="5368" spans="2:5">
      <c r="B5368" s="83">
        <v>363685</v>
      </c>
      <c r="C5368">
        <v>0.03</v>
      </c>
      <c r="D5368" s="84">
        <v>43789.729259259257</v>
      </c>
      <c r="E5368" t="s">
        <v>3291</v>
      </c>
    </row>
    <row r="5369" spans="2:5">
      <c r="B5369" s="83">
        <v>243860</v>
      </c>
      <c r="C5369">
        <v>0.03</v>
      </c>
      <c r="D5369" s="84">
        <v>43062.703402777777</v>
      </c>
      <c r="E5369" t="s">
        <v>1305</v>
      </c>
    </row>
    <row r="5370" spans="2:5">
      <c r="B5370" s="83">
        <v>396747</v>
      </c>
      <c r="C5370">
        <v>0.03</v>
      </c>
      <c r="D5370" s="84">
        <v>43733.508391203701</v>
      </c>
      <c r="E5370" t="s">
        <v>208</v>
      </c>
    </row>
    <row r="5371" spans="2:5">
      <c r="B5371" s="83">
        <v>170938</v>
      </c>
      <c r="C5371">
        <v>0.03</v>
      </c>
      <c r="D5371" s="84">
        <v>43374.354305555556</v>
      </c>
      <c r="E5371" t="s">
        <v>2461</v>
      </c>
    </row>
    <row r="5372" spans="2:5">
      <c r="B5372" s="83">
        <v>170514</v>
      </c>
      <c r="C5372">
        <v>0.03</v>
      </c>
      <c r="D5372" s="84">
        <v>43733.529907407406</v>
      </c>
      <c r="E5372" t="s">
        <v>208</v>
      </c>
    </row>
    <row r="5373" spans="2:5">
      <c r="B5373" s="83">
        <v>17430</v>
      </c>
      <c r="C5373">
        <v>0.03</v>
      </c>
      <c r="D5373" s="84">
        <v>42698.732719907406</v>
      </c>
      <c r="E5373" t="s">
        <v>1595</v>
      </c>
    </row>
    <row r="5374" spans="2:5">
      <c r="B5374" s="83">
        <v>275090</v>
      </c>
      <c r="C5374">
        <v>0.03</v>
      </c>
      <c r="D5374" s="84">
        <v>43035.791666666664</v>
      </c>
      <c r="E5374" t="s">
        <v>2966</v>
      </c>
    </row>
    <row r="5375" spans="2:5">
      <c r="B5375" s="83">
        <v>232983</v>
      </c>
      <c r="C5375">
        <v>0.03</v>
      </c>
      <c r="D5375" s="84">
        <v>42767.883611111109</v>
      </c>
      <c r="E5375" t="s">
        <v>267</v>
      </c>
    </row>
    <row r="5376" spans="2:5">
      <c r="B5376" s="83">
        <v>363509</v>
      </c>
      <c r="C5376">
        <v>0.03</v>
      </c>
      <c r="D5376" s="84">
        <v>43790.626319444447</v>
      </c>
      <c r="E5376" t="s">
        <v>3291</v>
      </c>
    </row>
    <row r="5377" spans="2:5">
      <c r="B5377" s="83">
        <v>356042</v>
      </c>
      <c r="C5377">
        <v>0.03</v>
      </c>
      <c r="D5377" s="84">
        <v>43474.354351851849</v>
      </c>
      <c r="E5377" t="s">
        <v>562</v>
      </c>
    </row>
    <row r="5378" spans="2:5">
      <c r="B5378" s="83">
        <v>338867</v>
      </c>
      <c r="C5378">
        <v>0.03</v>
      </c>
      <c r="D5378" s="84">
        <v>43110.326469907406</v>
      </c>
      <c r="E5378" t="s">
        <v>1270</v>
      </c>
    </row>
    <row r="5379" spans="2:5">
      <c r="B5379" s="83">
        <v>263535</v>
      </c>
      <c r="C5379">
        <v>0.03</v>
      </c>
      <c r="D5379" s="84">
        <v>43057.461805555555</v>
      </c>
      <c r="E5379" t="s">
        <v>2611</v>
      </c>
    </row>
    <row r="5380" spans="2:5">
      <c r="B5380" s="83">
        <v>369158</v>
      </c>
      <c r="C5380">
        <v>0.03</v>
      </c>
      <c r="D5380" s="84">
        <v>43434.71875</v>
      </c>
      <c r="E5380" t="s">
        <v>2329</v>
      </c>
    </row>
    <row r="5381" spans="2:5">
      <c r="B5381" s="83">
        <v>392945</v>
      </c>
      <c r="C5381">
        <v>0.03</v>
      </c>
      <c r="D5381" s="84">
        <v>42698.744479166664</v>
      </c>
      <c r="E5381" t="s">
        <v>1595</v>
      </c>
    </row>
    <row r="5382" spans="2:5">
      <c r="B5382" s="83">
        <v>119555</v>
      </c>
      <c r="C5382">
        <v>0.03</v>
      </c>
      <c r="D5382" s="84">
        <v>42739.489120370374</v>
      </c>
      <c r="E5382" t="s">
        <v>2196</v>
      </c>
    </row>
    <row r="5383" spans="2:5">
      <c r="B5383" s="83">
        <v>50022</v>
      </c>
      <c r="C5383">
        <v>0.03</v>
      </c>
      <c r="D5383" s="84">
        <v>43351.75072916667</v>
      </c>
      <c r="E5383" t="s">
        <v>1777</v>
      </c>
    </row>
    <row r="5384" spans="2:5">
      <c r="B5384" s="83">
        <v>383931</v>
      </c>
      <c r="C5384">
        <v>0.03</v>
      </c>
      <c r="D5384" s="84">
        <v>42543.437592592592</v>
      </c>
      <c r="E5384" t="s">
        <v>915</v>
      </c>
    </row>
    <row r="5385" spans="2:5">
      <c r="B5385" s="83">
        <v>107191</v>
      </c>
      <c r="C5385">
        <v>0.03</v>
      </c>
      <c r="D5385" s="84">
        <v>42543.406354166669</v>
      </c>
      <c r="E5385" t="s">
        <v>291</v>
      </c>
    </row>
    <row r="5386" spans="2:5">
      <c r="B5386" s="83">
        <v>359606</v>
      </c>
      <c r="C5386">
        <v>0.03</v>
      </c>
      <c r="D5386" s="84">
        <v>43103.715277777781</v>
      </c>
      <c r="E5386" t="s">
        <v>2576</v>
      </c>
    </row>
    <row r="5387" spans="2:5">
      <c r="B5387" s="83">
        <v>291779</v>
      </c>
      <c r="C5387">
        <v>0.03</v>
      </c>
      <c r="D5387" s="84">
        <v>42905.406215277777</v>
      </c>
      <c r="E5387" t="s">
        <v>861</v>
      </c>
    </row>
    <row r="5388" spans="2:5">
      <c r="B5388" s="83">
        <v>150277</v>
      </c>
      <c r="C5388">
        <v>0.03</v>
      </c>
      <c r="D5388" s="84">
        <v>43434.729166666664</v>
      </c>
      <c r="E5388" t="s">
        <v>3306</v>
      </c>
    </row>
    <row r="5389" spans="2:5">
      <c r="B5389" s="83">
        <v>278941</v>
      </c>
      <c r="C5389">
        <v>0.03</v>
      </c>
      <c r="D5389" s="84">
        <v>43592.791666666664</v>
      </c>
      <c r="E5389" t="s">
        <v>2059</v>
      </c>
    </row>
    <row r="5390" spans="2:5">
      <c r="B5390" s="83">
        <v>99011</v>
      </c>
      <c r="C5390">
        <v>0.03</v>
      </c>
      <c r="D5390" s="84">
        <v>42746.211851851855</v>
      </c>
      <c r="E5390" t="s">
        <v>517</v>
      </c>
    </row>
    <row r="5391" spans="2:5">
      <c r="B5391" s="83">
        <v>324459</v>
      </c>
      <c r="C5391">
        <v>0.03</v>
      </c>
      <c r="D5391" s="84">
        <v>43278.326469907406</v>
      </c>
      <c r="E5391" t="s">
        <v>2112</v>
      </c>
    </row>
    <row r="5392" spans="2:5">
      <c r="B5392" s="83">
        <v>321145</v>
      </c>
      <c r="C5392">
        <v>0.03</v>
      </c>
      <c r="D5392" s="84">
        <v>43502.756944444445</v>
      </c>
      <c r="E5392" t="s">
        <v>2422</v>
      </c>
    </row>
    <row r="5393" spans="2:5">
      <c r="B5393" s="83">
        <v>334996</v>
      </c>
      <c r="C5393">
        <v>0.03</v>
      </c>
      <c r="D5393" s="84">
        <v>43220.467210648145</v>
      </c>
      <c r="E5393" t="s">
        <v>1668</v>
      </c>
    </row>
    <row r="5394" spans="2:5">
      <c r="B5394" s="83">
        <v>368317</v>
      </c>
      <c r="C5394">
        <v>0.03</v>
      </c>
      <c r="D5394" s="84">
        <v>42746.416296296295</v>
      </c>
      <c r="E5394" t="s">
        <v>840</v>
      </c>
    </row>
    <row r="5395" spans="2:5">
      <c r="B5395" s="83">
        <v>148927</v>
      </c>
      <c r="C5395">
        <v>0.03</v>
      </c>
      <c r="D5395" s="84">
        <v>43426.834791666668</v>
      </c>
      <c r="E5395" t="s">
        <v>3307</v>
      </c>
    </row>
    <row r="5396" spans="2:5">
      <c r="B5396" s="83">
        <v>20668</v>
      </c>
      <c r="C5396">
        <v>0.03</v>
      </c>
      <c r="D5396" s="84">
        <v>42543.406342592592</v>
      </c>
      <c r="E5396" t="s">
        <v>291</v>
      </c>
    </row>
    <row r="5397" spans="2:5">
      <c r="B5397" s="83">
        <v>267578</v>
      </c>
      <c r="C5397">
        <v>0.03</v>
      </c>
      <c r="D5397" s="84">
        <v>43039.739583333336</v>
      </c>
      <c r="E5397" t="s">
        <v>674</v>
      </c>
    </row>
    <row r="5398" spans="2:5">
      <c r="B5398" s="83">
        <v>97377</v>
      </c>
      <c r="C5398">
        <v>0.03</v>
      </c>
      <c r="D5398" s="84">
        <v>43266.707766203705</v>
      </c>
      <c r="E5398" t="s">
        <v>1551</v>
      </c>
    </row>
    <row r="5399" spans="2:5">
      <c r="B5399" s="83">
        <v>365760</v>
      </c>
      <c r="C5399">
        <v>0.03</v>
      </c>
      <c r="D5399" s="84">
        <v>43658.500127314815</v>
      </c>
      <c r="E5399" t="s">
        <v>231</v>
      </c>
    </row>
    <row r="5400" spans="2:5">
      <c r="B5400" s="83">
        <v>365208</v>
      </c>
      <c r="C5400">
        <v>0.03</v>
      </c>
      <c r="D5400" s="84">
        <v>43657.500127314815</v>
      </c>
      <c r="E5400" t="s">
        <v>231</v>
      </c>
    </row>
    <row r="5401" spans="2:5">
      <c r="B5401" s="83">
        <v>159322</v>
      </c>
      <c r="C5401">
        <v>0.02</v>
      </c>
      <c r="D5401" s="84">
        <v>43419.781041666669</v>
      </c>
      <c r="E5401" t="s">
        <v>1875</v>
      </c>
    </row>
    <row r="5402" spans="2:5">
      <c r="B5402" s="83">
        <v>124540</v>
      </c>
      <c r="C5402">
        <v>0.02</v>
      </c>
      <c r="D5402" s="84">
        <v>43560.591412037036</v>
      </c>
      <c r="E5402" t="s">
        <v>3308</v>
      </c>
    </row>
    <row r="5403" spans="2:5">
      <c r="B5403" s="83">
        <v>170619</v>
      </c>
      <c r="C5403">
        <v>0.02</v>
      </c>
      <c r="D5403" s="84">
        <v>42543.406354166669</v>
      </c>
      <c r="E5403" t="s">
        <v>291</v>
      </c>
    </row>
    <row r="5404" spans="2:5">
      <c r="B5404" s="83">
        <v>28068</v>
      </c>
      <c r="C5404">
        <v>0.02</v>
      </c>
      <c r="D5404" s="84">
        <v>42998.746527777781</v>
      </c>
      <c r="E5404" t="s">
        <v>1363</v>
      </c>
    </row>
    <row r="5405" spans="2:5">
      <c r="B5405" s="83">
        <v>366709</v>
      </c>
      <c r="C5405">
        <v>0.02</v>
      </c>
      <c r="D5405" s="84">
        <v>43763.69059027778</v>
      </c>
      <c r="E5405" t="s">
        <v>1742</v>
      </c>
    </row>
    <row r="5406" spans="2:5">
      <c r="B5406" s="83">
        <v>354765</v>
      </c>
      <c r="C5406">
        <v>0.02</v>
      </c>
      <c r="D5406" s="84">
        <v>43154.701388888891</v>
      </c>
      <c r="E5406" t="s">
        <v>3100</v>
      </c>
    </row>
    <row r="5407" spans="2:5">
      <c r="B5407" s="83">
        <v>96680</v>
      </c>
      <c r="C5407">
        <v>0.02</v>
      </c>
      <c r="D5407" s="84">
        <v>43736.708449074074</v>
      </c>
      <c r="E5407" t="s">
        <v>208</v>
      </c>
    </row>
    <row r="5408" spans="2:5">
      <c r="B5408" s="83">
        <v>155275</v>
      </c>
      <c r="C5408">
        <v>0.02</v>
      </c>
      <c r="D5408" s="84">
        <v>43402.890601851854</v>
      </c>
      <c r="E5408" t="s">
        <v>1711</v>
      </c>
    </row>
    <row r="5409" spans="2:5">
      <c r="B5409" s="83">
        <v>334456</v>
      </c>
      <c r="C5409">
        <v>0.02</v>
      </c>
      <c r="D5409" s="84">
        <v>43206.409143518518</v>
      </c>
      <c r="E5409" t="s">
        <v>3309</v>
      </c>
    </row>
    <row r="5410" spans="2:5">
      <c r="B5410" s="83">
        <v>170630</v>
      </c>
      <c r="C5410">
        <v>0.02</v>
      </c>
      <c r="D5410" s="84">
        <v>43785.737824074073</v>
      </c>
      <c r="E5410" t="s">
        <v>1657</v>
      </c>
    </row>
    <row r="5411" spans="2:5">
      <c r="B5411" s="83">
        <v>215143</v>
      </c>
      <c r="C5411">
        <v>0.02</v>
      </c>
      <c r="D5411" s="84">
        <v>42914.326458333337</v>
      </c>
      <c r="E5411" t="s">
        <v>3310</v>
      </c>
    </row>
    <row r="5412" spans="2:5">
      <c r="B5412" s="83">
        <v>330752</v>
      </c>
      <c r="C5412">
        <v>0.02</v>
      </c>
      <c r="D5412" s="84">
        <v>43649.508391203701</v>
      </c>
      <c r="E5412" t="s">
        <v>238</v>
      </c>
    </row>
    <row r="5413" spans="2:5">
      <c r="B5413" s="83">
        <v>161359</v>
      </c>
      <c r="C5413">
        <v>0.02</v>
      </c>
      <c r="D5413" s="84">
        <v>43389.775324074071</v>
      </c>
      <c r="E5413" t="s">
        <v>2529</v>
      </c>
    </row>
    <row r="5414" spans="2:5">
      <c r="B5414" s="83">
        <v>308019</v>
      </c>
      <c r="C5414">
        <v>0.02</v>
      </c>
      <c r="D5414" s="84">
        <v>41590.8125</v>
      </c>
      <c r="E5414" t="s">
        <v>720</v>
      </c>
    </row>
    <row r="5415" spans="2:5">
      <c r="B5415" s="83">
        <v>291938</v>
      </c>
      <c r="C5415">
        <v>0.02</v>
      </c>
      <c r="D5415" s="84">
        <v>43561.440486111111</v>
      </c>
      <c r="E5415" t="s">
        <v>1617</v>
      </c>
    </row>
    <row r="5416" spans="2:5">
      <c r="B5416" s="83">
        <v>372224</v>
      </c>
      <c r="C5416">
        <v>0.02</v>
      </c>
      <c r="D5416" s="84">
        <v>43780.586458333331</v>
      </c>
      <c r="E5416" t="s">
        <v>1749</v>
      </c>
    </row>
    <row r="5417" spans="2:5">
      <c r="B5417" s="83">
        <v>338884</v>
      </c>
      <c r="C5417">
        <v>0.02</v>
      </c>
      <c r="D5417" s="84">
        <v>43217.295601851853</v>
      </c>
      <c r="E5417" t="s">
        <v>1549</v>
      </c>
    </row>
    <row r="5418" spans="2:5">
      <c r="B5418" s="83">
        <v>117534</v>
      </c>
      <c r="C5418">
        <v>0.02</v>
      </c>
      <c r="D5418" s="84">
        <v>43592.8125</v>
      </c>
      <c r="E5418" t="s">
        <v>2059</v>
      </c>
    </row>
    <row r="5419" spans="2:5">
      <c r="B5419" s="83">
        <v>377974</v>
      </c>
      <c r="C5419">
        <v>0.02</v>
      </c>
      <c r="D5419" s="84">
        <v>42707.708333333336</v>
      </c>
      <c r="E5419" t="s">
        <v>2015</v>
      </c>
    </row>
    <row r="5420" spans="2:5">
      <c r="B5420" s="83">
        <v>336254</v>
      </c>
      <c r="C5420">
        <v>0.02</v>
      </c>
      <c r="D5420" s="84">
        <v>43656.473877314813</v>
      </c>
      <c r="E5420" t="s">
        <v>231</v>
      </c>
    </row>
    <row r="5421" spans="2:5">
      <c r="B5421" s="83">
        <v>229414</v>
      </c>
      <c r="C5421">
        <v>0.02</v>
      </c>
      <c r="D5421" s="84">
        <v>43145.708333333336</v>
      </c>
      <c r="E5421" t="s">
        <v>3311</v>
      </c>
    </row>
    <row r="5422" spans="2:5">
      <c r="B5422" s="83">
        <v>266620</v>
      </c>
      <c r="C5422">
        <v>0.02</v>
      </c>
      <c r="D5422" s="84">
        <v>42795.75</v>
      </c>
      <c r="E5422" t="s">
        <v>2140</v>
      </c>
    </row>
    <row r="5423" spans="2:5">
      <c r="B5423" s="83">
        <v>129195</v>
      </c>
      <c r="C5423">
        <v>0.02</v>
      </c>
      <c r="D5423" s="84">
        <v>43539.736111111109</v>
      </c>
      <c r="E5423" t="s">
        <v>487</v>
      </c>
    </row>
    <row r="5424" spans="2:5">
      <c r="B5424" s="83">
        <v>367128</v>
      </c>
      <c r="C5424">
        <v>0.02</v>
      </c>
      <c r="D5424" s="84">
        <v>43785.586828703701</v>
      </c>
      <c r="E5424" t="s">
        <v>1657</v>
      </c>
    </row>
    <row r="5425" spans="2:5">
      <c r="B5425" s="83">
        <v>142631</v>
      </c>
      <c r="C5425">
        <v>0.02</v>
      </c>
      <c r="D5425" s="84">
        <v>43660.500104166669</v>
      </c>
      <c r="E5425" t="s">
        <v>231</v>
      </c>
    </row>
    <row r="5426" spans="2:5">
      <c r="B5426" s="83">
        <v>215725</v>
      </c>
      <c r="C5426">
        <v>0.02</v>
      </c>
      <c r="D5426" s="84">
        <v>42914.326469907406</v>
      </c>
      <c r="E5426" t="s">
        <v>1073</v>
      </c>
    </row>
    <row r="5427" spans="2:5">
      <c r="B5427" s="83">
        <v>90244</v>
      </c>
      <c r="C5427">
        <v>0.02</v>
      </c>
      <c r="D5427" s="84">
        <v>43743.708449074074</v>
      </c>
      <c r="E5427" t="s">
        <v>3297</v>
      </c>
    </row>
    <row r="5428" spans="2:5">
      <c r="B5428" s="83">
        <v>348906</v>
      </c>
      <c r="C5428">
        <v>0.02</v>
      </c>
      <c r="D5428" s="84">
        <v>43642.425057870372</v>
      </c>
      <c r="E5428" t="s">
        <v>282</v>
      </c>
    </row>
    <row r="5429" spans="2:5">
      <c r="B5429" s="83">
        <v>423243</v>
      </c>
      <c r="C5429">
        <v>0.02</v>
      </c>
      <c r="D5429" s="84">
        <v>43058.458333333336</v>
      </c>
      <c r="E5429" t="s">
        <v>345</v>
      </c>
    </row>
    <row r="5430" spans="2:5">
      <c r="B5430" s="83">
        <v>361991</v>
      </c>
      <c r="C5430">
        <v>0.02</v>
      </c>
      <c r="D5430" s="84">
        <v>43740.708460648151</v>
      </c>
      <c r="E5430" t="s">
        <v>3297</v>
      </c>
    </row>
    <row r="5431" spans="2:5">
      <c r="B5431" s="83">
        <v>110291</v>
      </c>
      <c r="C5431">
        <v>0.02</v>
      </c>
      <c r="D5431" s="84">
        <v>42767.883564814816</v>
      </c>
      <c r="E5431" t="s">
        <v>267</v>
      </c>
    </row>
    <row r="5432" spans="2:5">
      <c r="B5432" s="83">
        <v>34538</v>
      </c>
      <c r="C5432">
        <v>0.02</v>
      </c>
      <c r="D5432" s="84">
        <v>43327.54109953704</v>
      </c>
      <c r="E5432" t="s">
        <v>2464</v>
      </c>
    </row>
    <row r="5433" spans="2:5">
      <c r="B5433" s="83">
        <v>362522</v>
      </c>
      <c r="C5433">
        <v>0.02</v>
      </c>
      <c r="D5433" s="84">
        <v>43742.708449074074</v>
      </c>
      <c r="E5433" t="s">
        <v>3297</v>
      </c>
    </row>
    <row r="5434" spans="2:5">
      <c r="B5434" s="83">
        <v>286945</v>
      </c>
      <c r="C5434">
        <v>0.02</v>
      </c>
      <c r="D5434" s="84">
        <v>43576.447534722225</v>
      </c>
      <c r="E5434" t="s">
        <v>2746</v>
      </c>
    </row>
    <row r="5435" spans="2:5">
      <c r="B5435" s="83">
        <v>63726</v>
      </c>
      <c r="C5435">
        <v>0.02</v>
      </c>
      <c r="D5435" s="84">
        <v>43337.999432870369</v>
      </c>
      <c r="E5435" t="s">
        <v>2843</v>
      </c>
    </row>
    <row r="5436" spans="2:5">
      <c r="B5436" s="83">
        <v>710416</v>
      </c>
      <c r="C5436">
        <v>0.02</v>
      </c>
      <c r="D5436" s="84">
        <v>42550.5</v>
      </c>
      <c r="E5436" t="s">
        <v>1895</v>
      </c>
    </row>
    <row r="5437" spans="2:5">
      <c r="B5437" s="83">
        <v>236079</v>
      </c>
      <c r="C5437">
        <v>0.02</v>
      </c>
      <c r="D5437" s="84">
        <v>43066.413680555554</v>
      </c>
      <c r="E5437" t="s">
        <v>1432</v>
      </c>
    </row>
    <row r="5438" spans="2:5">
      <c r="B5438" s="83">
        <v>364182</v>
      </c>
      <c r="C5438">
        <v>0.02</v>
      </c>
      <c r="D5438" s="84">
        <v>43770.461446759262</v>
      </c>
      <c r="E5438" t="s">
        <v>1611</v>
      </c>
    </row>
    <row r="5439" spans="2:5">
      <c r="B5439" s="83">
        <v>403271</v>
      </c>
      <c r="C5439">
        <v>0.02</v>
      </c>
      <c r="D5439" s="84">
        <v>42694.395833333336</v>
      </c>
      <c r="E5439" t="s">
        <v>1984</v>
      </c>
    </row>
    <row r="5440" spans="2:5">
      <c r="B5440" s="83">
        <v>362363</v>
      </c>
      <c r="C5440">
        <v>0.02</v>
      </c>
      <c r="D5440" s="84">
        <v>43741.708449074074</v>
      </c>
      <c r="E5440" t="s">
        <v>3297</v>
      </c>
    </row>
    <row r="5441" spans="2:5">
      <c r="B5441" s="83">
        <v>363630</v>
      </c>
      <c r="C5441">
        <v>0.02</v>
      </c>
      <c r="D5441" s="84">
        <v>43735.708449074074</v>
      </c>
      <c r="E5441" t="s">
        <v>208</v>
      </c>
    </row>
    <row r="5442" spans="2:5">
      <c r="B5442" s="83">
        <v>288153</v>
      </c>
      <c r="C5442">
        <v>0.02</v>
      </c>
      <c r="D5442" s="84">
        <v>43621.8125</v>
      </c>
      <c r="E5442" t="s">
        <v>1856</v>
      </c>
    </row>
    <row r="5443" spans="2:5">
      <c r="B5443" s="83">
        <v>406726</v>
      </c>
      <c r="C5443">
        <v>0.02</v>
      </c>
      <c r="D5443" s="84">
        <v>43389.780266203707</v>
      </c>
      <c r="E5443" t="s">
        <v>2529</v>
      </c>
    </row>
    <row r="5444" spans="2:5">
      <c r="B5444" s="83">
        <v>108143</v>
      </c>
      <c r="C5444">
        <v>0.02</v>
      </c>
      <c r="D5444" s="84">
        <v>43649.529918981483</v>
      </c>
      <c r="E5444" t="s">
        <v>238</v>
      </c>
    </row>
    <row r="5445" spans="2:5">
      <c r="B5445" s="83">
        <v>376433</v>
      </c>
      <c r="C5445">
        <v>0.02</v>
      </c>
      <c r="D5445" s="84">
        <v>42957.75</v>
      </c>
      <c r="E5445" t="s">
        <v>1147</v>
      </c>
    </row>
    <row r="5446" spans="2:5">
      <c r="B5446" s="83">
        <v>229871</v>
      </c>
      <c r="C5446">
        <v>0.02</v>
      </c>
      <c r="D5446" s="84">
        <v>43110.145937499998</v>
      </c>
      <c r="E5446" t="s">
        <v>3312</v>
      </c>
    </row>
    <row r="5447" spans="2:5">
      <c r="B5447" s="83">
        <v>288544</v>
      </c>
      <c r="C5447">
        <v>0.02</v>
      </c>
      <c r="D5447" s="84">
        <v>43564.791666666664</v>
      </c>
      <c r="E5447" t="s">
        <v>2364</v>
      </c>
    </row>
    <row r="5448" spans="2:5">
      <c r="B5448" s="83">
        <v>406954</v>
      </c>
      <c r="C5448">
        <v>0.02</v>
      </c>
      <c r="D5448" s="84">
        <v>43426.834675925929</v>
      </c>
      <c r="E5448" t="s">
        <v>1158</v>
      </c>
    </row>
    <row r="5449" spans="2:5">
      <c r="B5449" s="83">
        <v>27717</v>
      </c>
      <c r="C5449">
        <v>0.02</v>
      </c>
      <c r="D5449" s="84">
        <v>43328.420347222222</v>
      </c>
      <c r="E5449" t="s">
        <v>2464</v>
      </c>
    </row>
    <row r="5450" spans="2:5">
      <c r="B5450" s="83">
        <v>251332</v>
      </c>
      <c r="C5450">
        <v>0.02</v>
      </c>
      <c r="D5450" s="84">
        <v>42811.784722222219</v>
      </c>
      <c r="E5450" t="s">
        <v>213</v>
      </c>
    </row>
    <row r="5451" spans="2:5">
      <c r="B5451" s="83">
        <v>1172523</v>
      </c>
      <c r="C5451">
        <v>0.02</v>
      </c>
      <c r="D5451" s="84">
        <v>42905.430173611108</v>
      </c>
      <c r="E5451" t="s">
        <v>861</v>
      </c>
    </row>
    <row r="5452" spans="2:5">
      <c r="B5452" s="83">
        <v>45237</v>
      </c>
      <c r="C5452">
        <v>0.02</v>
      </c>
      <c r="D5452" s="84">
        <v>43279.499432870369</v>
      </c>
      <c r="E5452" t="s">
        <v>1936</v>
      </c>
    </row>
    <row r="5453" spans="2:5">
      <c r="B5453" s="83">
        <v>79968</v>
      </c>
      <c r="C5453">
        <v>0.02</v>
      </c>
      <c r="D5453" s="84">
        <v>42746.194652777776</v>
      </c>
      <c r="E5453" t="s">
        <v>517</v>
      </c>
    </row>
    <row r="5454" spans="2:5">
      <c r="B5454" s="83">
        <v>339923</v>
      </c>
      <c r="C5454">
        <v>0.02</v>
      </c>
      <c r="D5454" s="84">
        <v>43235.767361111109</v>
      </c>
      <c r="E5454" t="s">
        <v>1932</v>
      </c>
    </row>
    <row r="5455" spans="2:5">
      <c r="B5455" s="83">
        <v>286378</v>
      </c>
      <c r="C5455">
        <v>0.02</v>
      </c>
      <c r="D5455" s="84">
        <v>43642.708460648151</v>
      </c>
      <c r="E5455" t="s">
        <v>282</v>
      </c>
    </row>
    <row r="5456" spans="2:5">
      <c r="B5456" s="83">
        <v>207142</v>
      </c>
      <c r="C5456">
        <v>0.02</v>
      </c>
      <c r="D5456" s="84">
        <v>42746.232349537036</v>
      </c>
      <c r="E5456" t="s">
        <v>517</v>
      </c>
    </row>
    <row r="5457" spans="2:5">
      <c r="B5457" s="83">
        <v>115116</v>
      </c>
      <c r="C5457">
        <v>0.02</v>
      </c>
      <c r="D5457" s="84">
        <v>43621.791666666664</v>
      </c>
      <c r="E5457" t="s">
        <v>1856</v>
      </c>
    </row>
    <row r="5458" spans="2:5">
      <c r="B5458" s="83">
        <v>118580</v>
      </c>
      <c r="C5458">
        <v>0.02</v>
      </c>
      <c r="D5458" s="84">
        <v>43602.760416666664</v>
      </c>
      <c r="E5458" t="s">
        <v>2355</v>
      </c>
    </row>
    <row r="5459" spans="2:5">
      <c r="B5459" s="83">
        <v>311276</v>
      </c>
      <c r="C5459">
        <v>0.02</v>
      </c>
      <c r="D5459" s="84">
        <v>42558.469594907408</v>
      </c>
      <c r="E5459" t="s">
        <v>324</v>
      </c>
    </row>
    <row r="5460" spans="2:5">
      <c r="B5460" s="83">
        <v>70809</v>
      </c>
      <c r="C5460">
        <v>0.02</v>
      </c>
      <c r="D5460" s="84">
        <v>43081.708333333336</v>
      </c>
      <c r="E5460" t="s">
        <v>3313</v>
      </c>
    </row>
    <row r="5461" spans="2:5">
      <c r="B5461" s="83">
        <v>361999</v>
      </c>
      <c r="C5461">
        <v>0.02</v>
      </c>
      <c r="D5461" s="84">
        <v>43447.771666666667</v>
      </c>
      <c r="E5461" t="s">
        <v>2557</v>
      </c>
    </row>
    <row r="5462" spans="2:5">
      <c r="B5462" s="83">
        <v>426724</v>
      </c>
      <c r="C5462">
        <v>0.02</v>
      </c>
      <c r="D5462" s="84">
        <v>43419.779351851852</v>
      </c>
      <c r="E5462" t="s">
        <v>1875</v>
      </c>
    </row>
    <row r="5463" spans="2:5">
      <c r="B5463" s="83">
        <v>97318</v>
      </c>
      <c r="C5463">
        <v>0.02</v>
      </c>
      <c r="D5463" s="84">
        <v>42760.444351851853</v>
      </c>
      <c r="E5463" t="s">
        <v>1800</v>
      </c>
    </row>
    <row r="5464" spans="2:5">
      <c r="B5464" s="83">
        <v>364490</v>
      </c>
      <c r="C5464">
        <v>0.02</v>
      </c>
      <c r="D5464" s="84">
        <v>43659.500115740739</v>
      </c>
      <c r="E5464" t="s">
        <v>231</v>
      </c>
    </row>
    <row r="5465" spans="2:5">
      <c r="B5465" s="83">
        <v>258540</v>
      </c>
      <c r="C5465">
        <v>0.02</v>
      </c>
      <c r="D5465" s="84">
        <v>42807.500219907408</v>
      </c>
      <c r="E5465" t="s">
        <v>3314</v>
      </c>
    </row>
    <row r="5466" spans="2:5">
      <c r="B5466" s="83">
        <v>417725</v>
      </c>
      <c r="C5466">
        <v>0.02</v>
      </c>
      <c r="D5466" s="84">
        <v>42689.74454861111</v>
      </c>
      <c r="E5466" t="s">
        <v>2049</v>
      </c>
    </row>
    <row r="5467" spans="2:5">
      <c r="B5467" s="83">
        <v>96755</v>
      </c>
      <c r="C5467">
        <v>0.02</v>
      </c>
      <c r="D5467" s="84">
        <v>42753.411805555559</v>
      </c>
      <c r="E5467" t="s">
        <v>1763</v>
      </c>
    </row>
    <row r="5468" spans="2:5">
      <c r="B5468" s="83">
        <v>413113</v>
      </c>
      <c r="C5468">
        <v>0.02</v>
      </c>
      <c r="D5468" s="84">
        <v>43007.729166666664</v>
      </c>
      <c r="E5468" t="s">
        <v>2696</v>
      </c>
    </row>
    <row r="5469" spans="2:5">
      <c r="B5469" s="83">
        <v>265673</v>
      </c>
      <c r="C5469">
        <v>0.02</v>
      </c>
      <c r="D5469" s="84">
        <v>43602.770833333336</v>
      </c>
      <c r="E5469" t="s">
        <v>2355</v>
      </c>
    </row>
    <row r="5470" spans="2:5">
      <c r="B5470" s="83">
        <v>105753</v>
      </c>
      <c r="C5470">
        <v>0.02</v>
      </c>
      <c r="D5470" s="84">
        <v>43428.375127314815</v>
      </c>
      <c r="E5470" t="s">
        <v>3315</v>
      </c>
    </row>
    <row r="5471" spans="2:5">
      <c r="B5471" s="83">
        <v>193446</v>
      </c>
      <c r="C5471">
        <v>0.02</v>
      </c>
      <c r="D5471" s="84">
        <v>43364.499421296299</v>
      </c>
      <c r="E5471" t="s">
        <v>1943</v>
      </c>
    </row>
    <row r="5472" spans="2:5">
      <c r="B5472" s="83">
        <v>391019</v>
      </c>
      <c r="C5472">
        <v>0.02</v>
      </c>
      <c r="D5472" s="84">
        <v>42963.75</v>
      </c>
      <c r="E5472" t="s">
        <v>2289</v>
      </c>
    </row>
    <row r="5473" spans="2:5">
      <c r="B5473" s="83">
        <v>328386</v>
      </c>
      <c r="C5473">
        <v>0.02</v>
      </c>
      <c r="D5473" s="84">
        <v>42713.729166666664</v>
      </c>
      <c r="E5473" t="s">
        <v>2101</v>
      </c>
    </row>
    <row r="5474" spans="2:5">
      <c r="B5474" s="83">
        <v>380050</v>
      </c>
      <c r="C5474">
        <v>0.02</v>
      </c>
      <c r="D5474" s="84">
        <v>42705.733483796299</v>
      </c>
      <c r="E5474" t="s">
        <v>1971</v>
      </c>
    </row>
    <row r="5475" spans="2:5">
      <c r="B5475" s="83">
        <v>405640</v>
      </c>
      <c r="C5475">
        <v>0.02</v>
      </c>
      <c r="D5475" s="84">
        <v>42990.729166666664</v>
      </c>
      <c r="E5475" t="s">
        <v>2514</v>
      </c>
    </row>
    <row r="5476" spans="2:5">
      <c r="B5476" s="83">
        <v>151230</v>
      </c>
      <c r="C5476">
        <v>0.02</v>
      </c>
      <c r="D5476" s="84">
        <v>42905.415555555555</v>
      </c>
      <c r="E5476" t="s">
        <v>861</v>
      </c>
    </row>
    <row r="5477" spans="2:5">
      <c r="B5477" s="83">
        <v>121189</v>
      </c>
      <c r="C5477">
        <v>0.02</v>
      </c>
      <c r="D5477" s="84">
        <v>43576.430914351855</v>
      </c>
      <c r="E5477" t="s">
        <v>2746</v>
      </c>
    </row>
    <row r="5478" spans="2:5">
      <c r="B5478" s="83">
        <v>362533</v>
      </c>
      <c r="C5478">
        <v>0.02</v>
      </c>
      <c r="D5478" s="84">
        <v>43734.708449074074</v>
      </c>
      <c r="E5478" t="s">
        <v>208</v>
      </c>
    </row>
    <row r="5479" spans="2:5">
      <c r="B5479" s="83">
        <v>399144</v>
      </c>
      <c r="C5479">
        <v>0.02</v>
      </c>
      <c r="D5479" s="84">
        <v>42983.429074074076</v>
      </c>
      <c r="E5479" t="s">
        <v>2104</v>
      </c>
    </row>
    <row r="5480" spans="2:5">
      <c r="B5480" s="83">
        <v>392123</v>
      </c>
      <c r="C5480">
        <v>0.02</v>
      </c>
      <c r="D5480" s="84">
        <v>42968.75</v>
      </c>
      <c r="E5480" t="s">
        <v>2383</v>
      </c>
    </row>
    <row r="5481" spans="2:5">
      <c r="B5481" s="83">
        <v>389435</v>
      </c>
      <c r="C5481">
        <v>0.02</v>
      </c>
      <c r="D5481" s="84">
        <v>43361.72865740741</v>
      </c>
      <c r="E5481" t="s">
        <v>1943</v>
      </c>
    </row>
    <row r="5482" spans="2:5">
      <c r="B5482" s="83">
        <v>269018</v>
      </c>
      <c r="C5482">
        <v>0.02</v>
      </c>
      <c r="D5482" s="84">
        <v>42786.742800925924</v>
      </c>
      <c r="E5482" t="s">
        <v>2339</v>
      </c>
    </row>
    <row r="5483" spans="2:5">
      <c r="B5483" s="83">
        <v>347255</v>
      </c>
      <c r="C5483">
        <v>0.02</v>
      </c>
      <c r="D5483" s="84">
        <v>43188.781377314815</v>
      </c>
      <c r="E5483" t="s">
        <v>1294</v>
      </c>
    </row>
    <row r="5484" spans="2:5">
      <c r="B5484" s="83">
        <v>338440</v>
      </c>
      <c r="C5484">
        <v>0.02</v>
      </c>
      <c r="D5484" s="84">
        <v>43116.77921296296</v>
      </c>
      <c r="E5484" t="s">
        <v>3316</v>
      </c>
    </row>
    <row r="5485" spans="2:5">
      <c r="B5485" s="83">
        <v>39771</v>
      </c>
      <c r="C5485">
        <v>0.02</v>
      </c>
      <c r="D5485" s="84">
        <v>43645.500150462962</v>
      </c>
      <c r="E5485" t="s">
        <v>3290</v>
      </c>
    </row>
    <row r="5486" spans="2:5">
      <c r="B5486" s="83">
        <v>26610</v>
      </c>
      <c r="C5486">
        <v>0.02</v>
      </c>
      <c r="D5486" s="84">
        <v>43105.756944444445</v>
      </c>
      <c r="E5486" t="s">
        <v>3302</v>
      </c>
    </row>
    <row r="5487" spans="2:5">
      <c r="B5487" s="83">
        <v>321454</v>
      </c>
      <c r="C5487">
        <v>0.02</v>
      </c>
      <c r="D5487" s="84">
        <v>43230.541666666664</v>
      </c>
      <c r="E5487" t="s">
        <v>3317</v>
      </c>
    </row>
    <row r="5488" spans="2:5">
      <c r="B5488" s="83">
        <v>109239</v>
      </c>
      <c r="C5488">
        <v>0.02</v>
      </c>
      <c r="D5488" s="84">
        <v>43642.446574074071</v>
      </c>
      <c r="E5488" t="s">
        <v>282</v>
      </c>
    </row>
    <row r="5489" spans="2:5">
      <c r="B5489" s="83">
        <v>279558</v>
      </c>
      <c r="C5489">
        <v>0.02</v>
      </c>
      <c r="D5489" s="84">
        <v>43638.461064814815</v>
      </c>
      <c r="E5489" t="s">
        <v>3318</v>
      </c>
    </row>
    <row r="5490" spans="2:5">
      <c r="B5490" s="83">
        <v>328630</v>
      </c>
      <c r="C5490">
        <v>0.02</v>
      </c>
      <c r="D5490" s="84">
        <v>42928.708333333336</v>
      </c>
      <c r="E5490" t="s">
        <v>3319</v>
      </c>
    </row>
    <row r="5491" spans="2:5">
      <c r="B5491" s="83">
        <v>362217</v>
      </c>
      <c r="C5491">
        <v>0.02</v>
      </c>
      <c r="D5491" s="84">
        <v>42944.5</v>
      </c>
      <c r="E5491" t="s">
        <v>2438</v>
      </c>
    </row>
    <row r="5492" spans="2:5">
      <c r="B5492" s="83">
        <v>241138</v>
      </c>
      <c r="C5492">
        <v>0.02</v>
      </c>
      <c r="D5492" s="84">
        <v>42836.5</v>
      </c>
      <c r="E5492" t="s">
        <v>196</v>
      </c>
    </row>
    <row r="5493" spans="2:5">
      <c r="B5493" s="83">
        <v>199421</v>
      </c>
      <c r="C5493">
        <v>0.02</v>
      </c>
      <c r="D5493" s="84">
        <v>43235.770833333336</v>
      </c>
      <c r="E5493" t="s">
        <v>1932</v>
      </c>
    </row>
    <row r="5494" spans="2:5">
      <c r="B5494" s="83">
        <v>104834</v>
      </c>
      <c r="C5494">
        <v>0.02</v>
      </c>
      <c r="D5494" s="84">
        <v>43656.581805555557</v>
      </c>
      <c r="E5494" t="s">
        <v>231</v>
      </c>
    </row>
    <row r="5495" spans="2:5">
      <c r="B5495" s="83">
        <v>311394</v>
      </c>
      <c r="C5495">
        <v>0.02</v>
      </c>
      <c r="D5495" s="84">
        <v>42726.6875</v>
      </c>
      <c r="E5495" t="s">
        <v>2157</v>
      </c>
    </row>
    <row r="5496" spans="2:5">
      <c r="B5496" s="83">
        <v>71401</v>
      </c>
      <c r="C5496">
        <v>0.02</v>
      </c>
      <c r="D5496" s="84">
        <v>43347.000243055554</v>
      </c>
      <c r="E5496" t="s">
        <v>2570</v>
      </c>
    </row>
    <row r="5497" spans="2:5">
      <c r="B5497" s="83">
        <v>732061</v>
      </c>
      <c r="C5497">
        <v>0.02</v>
      </c>
      <c r="D5497" s="84">
        <v>42179.081435185188</v>
      </c>
      <c r="E5497" t="s">
        <v>1078</v>
      </c>
    </row>
    <row r="5498" spans="2:5">
      <c r="B5498" s="83">
        <v>376710</v>
      </c>
      <c r="C5498">
        <v>0.02</v>
      </c>
      <c r="D5498" s="84">
        <v>42953.375</v>
      </c>
      <c r="E5498" t="s">
        <v>167</v>
      </c>
    </row>
    <row r="5499" spans="2:5">
      <c r="B5499" s="83">
        <v>144950</v>
      </c>
      <c r="C5499">
        <v>0.02</v>
      </c>
      <c r="D5499" s="84">
        <v>43447.76326388889</v>
      </c>
      <c r="E5499" t="s">
        <v>2557</v>
      </c>
    </row>
    <row r="5500" spans="2:5">
      <c r="B5500" s="83">
        <v>428708</v>
      </c>
      <c r="C5500">
        <v>0.02</v>
      </c>
      <c r="D5500" s="84">
        <v>42580.708333333336</v>
      </c>
      <c r="E5500" t="s">
        <v>2853</v>
      </c>
    </row>
    <row r="5501" spans="2:5">
      <c r="B5501" s="83">
        <v>423720</v>
      </c>
      <c r="C5501">
        <v>0.02</v>
      </c>
      <c r="D5501" s="84">
        <v>42584.40625</v>
      </c>
      <c r="E5501" t="s">
        <v>2597</v>
      </c>
    </row>
    <row r="5502" spans="2:5">
      <c r="B5502" s="83">
        <v>362611</v>
      </c>
      <c r="C5502">
        <v>0.02</v>
      </c>
      <c r="D5502" s="84">
        <v>43733.708460648151</v>
      </c>
      <c r="E5502" t="s">
        <v>208</v>
      </c>
    </row>
    <row r="5503" spans="2:5">
      <c r="B5503" s="83">
        <v>364021</v>
      </c>
      <c r="C5503">
        <v>0.02</v>
      </c>
      <c r="D5503" s="84">
        <v>43094.429363425923</v>
      </c>
      <c r="E5503" t="s">
        <v>2648</v>
      </c>
    </row>
    <row r="5504" spans="2:5">
      <c r="B5504" s="83">
        <v>286317</v>
      </c>
      <c r="C5504">
        <v>0.02</v>
      </c>
      <c r="D5504" s="84">
        <v>43644.500717592593</v>
      </c>
      <c r="E5504" t="s">
        <v>3290</v>
      </c>
    </row>
    <row r="5505" spans="2:5">
      <c r="B5505" s="83">
        <v>349221</v>
      </c>
      <c r="C5505">
        <v>0.02</v>
      </c>
      <c r="D5505" s="84">
        <v>43479.513888888891</v>
      </c>
      <c r="E5505" t="s">
        <v>2371</v>
      </c>
    </row>
    <row r="5506" spans="2:5">
      <c r="B5506" s="83">
        <v>260507</v>
      </c>
      <c r="C5506">
        <v>0.02</v>
      </c>
      <c r="D5506" s="84">
        <v>43611.440474537034</v>
      </c>
      <c r="E5506" t="s">
        <v>969</v>
      </c>
    </row>
    <row r="5507" spans="2:5">
      <c r="B5507" s="83">
        <v>322870</v>
      </c>
      <c r="C5507">
        <v>0.02</v>
      </c>
      <c r="D5507" s="84">
        <v>42720.708333333336</v>
      </c>
      <c r="E5507" t="s">
        <v>2134</v>
      </c>
    </row>
    <row r="5508" spans="2:5">
      <c r="B5508" s="83">
        <v>219672</v>
      </c>
      <c r="C5508">
        <v>0.02</v>
      </c>
      <c r="D5508" s="84">
        <v>43312.916087962964</v>
      </c>
      <c r="E5508" t="s">
        <v>169</v>
      </c>
    </row>
    <row r="5509" spans="2:5">
      <c r="B5509" s="83">
        <v>227151</v>
      </c>
      <c r="C5509">
        <v>0.02</v>
      </c>
      <c r="D5509" s="84">
        <v>42975.760416666664</v>
      </c>
      <c r="E5509" t="s">
        <v>2886</v>
      </c>
    </row>
    <row r="5510" spans="2:5">
      <c r="B5510" s="83">
        <v>272297</v>
      </c>
      <c r="C5510">
        <v>0.02</v>
      </c>
      <c r="D5510" s="84">
        <v>42895.541666666664</v>
      </c>
      <c r="E5510" t="s">
        <v>2230</v>
      </c>
    </row>
    <row r="5511" spans="2:5">
      <c r="B5511" s="83">
        <v>192716</v>
      </c>
      <c r="C5511">
        <v>0.02</v>
      </c>
      <c r="D5511" s="84">
        <v>43353.998726851853</v>
      </c>
      <c r="E5511" t="s">
        <v>216</v>
      </c>
    </row>
    <row r="5512" spans="2:5">
      <c r="B5512" s="83">
        <v>233407</v>
      </c>
      <c r="C5512">
        <v>0.02</v>
      </c>
      <c r="D5512" s="84">
        <v>42872.729166666664</v>
      </c>
      <c r="E5512" t="s">
        <v>2485</v>
      </c>
    </row>
    <row r="5513" spans="2:5">
      <c r="B5513" s="83">
        <v>18071</v>
      </c>
      <c r="C5513">
        <v>0.02</v>
      </c>
      <c r="D5513" s="84">
        <v>42698.489340277774</v>
      </c>
      <c r="E5513" t="s">
        <v>2160</v>
      </c>
    </row>
    <row r="5514" spans="2:5">
      <c r="B5514" s="83">
        <v>255632</v>
      </c>
      <c r="C5514">
        <v>0.02</v>
      </c>
      <c r="D5514" s="84">
        <v>43266.710787037038</v>
      </c>
      <c r="E5514" t="s">
        <v>1551</v>
      </c>
    </row>
    <row r="5515" spans="2:5">
      <c r="B5515" s="83">
        <v>424833</v>
      </c>
      <c r="C5515">
        <v>0.02</v>
      </c>
      <c r="D5515" s="84">
        <v>43040.5</v>
      </c>
      <c r="E5515" t="s">
        <v>2522</v>
      </c>
    </row>
    <row r="5516" spans="2:5">
      <c r="B5516" s="83">
        <v>238499</v>
      </c>
      <c r="C5516">
        <v>0.02</v>
      </c>
      <c r="D5516" s="84">
        <v>42877.708333333336</v>
      </c>
      <c r="E5516" t="s">
        <v>2306</v>
      </c>
    </row>
    <row r="5517" spans="2:5">
      <c r="B5517" s="83">
        <v>238578</v>
      </c>
      <c r="C5517">
        <v>0.02</v>
      </c>
      <c r="D5517" s="84">
        <v>42847.4375</v>
      </c>
      <c r="E5517" t="s">
        <v>2162</v>
      </c>
    </row>
    <row r="5518" spans="2:5">
      <c r="B5518" s="83">
        <v>289895</v>
      </c>
      <c r="C5518">
        <v>0.02</v>
      </c>
      <c r="D5518" s="84">
        <v>42909.75</v>
      </c>
      <c r="E5518" t="s">
        <v>901</v>
      </c>
    </row>
    <row r="5519" spans="2:5">
      <c r="B5519" s="83">
        <v>416131</v>
      </c>
      <c r="C5519">
        <v>0.02</v>
      </c>
      <c r="D5519" s="84">
        <v>43581.427175925928</v>
      </c>
      <c r="E5519" t="s">
        <v>2053</v>
      </c>
    </row>
    <row r="5520" spans="2:5">
      <c r="B5520" s="83">
        <v>90344</v>
      </c>
      <c r="C5520">
        <v>0.01</v>
      </c>
      <c r="D5520" s="84">
        <v>42973.416666666664</v>
      </c>
      <c r="E5520" t="s">
        <v>1670</v>
      </c>
    </row>
    <row r="5521" spans="2:5">
      <c r="B5521" s="83">
        <v>314254</v>
      </c>
      <c r="C5521">
        <v>0.01</v>
      </c>
      <c r="D5521" s="84">
        <v>42741.708333333336</v>
      </c>
      <c r="E5521" t="s">
        <v>2418</v>
      </c>
    </row>
    <row r="5522" spans="2:5">
      <c r="B5522" s="83">
        <v>347418</v>
      </c>
      <c r="C5522">
        <v>0.01</v>
      </c>
      <c r="D5522" s="84">
        <v>43440.764421296299</v>
      </c>
      <c r="E5522" t="s">
        <v>1737</v>
      </c>
    </row>
    <row r="5523" spans="2:5">
      <c r="B5523" s="83">
        <v>374663</v>
      </c>
      <c r="C5523">
        <v>0.01</v>
      </c>
      <c r="D5523" s="84">
        <v>43077.432384259257</v>
      </c>
      <c r="E5523" t="s">
        <v>2859</v>
      </c>
    </row>
    <row r="5524" spans="2:5">
      <c r="B5524" s="83">
        <v>23339</v>
      </c>
      <c r="C5524">
        <v>0.01</v>
      </c>
      <c r="D5524" s="84">
        <v>43372.834039351852</v>
      </c>
      <c r="E5524" t="s">
        <v>2117</v>
      </c>
    </row>
    <row r="5525" spans="2:5">
      <c r="B5525" s="83">
        <v>362393</v>
      </c>
      <c r="C5525">
        <v>0.01</v>
      </c>
      <c r="D5525" s="84">
        <v>43470.424826388888</v>
      </c>
      <c r="E5525" t="s">
        <v>2484</v>
      </c>
    </row>
    <row r="5526" spans="2:5">
      <c r="B5526" s="83">
        <v>145486</v>
      </c>
      <c r="C5526">
        <v>0.01</v>
      </c>
      <c r="D5526" s="84">
        <v>43430.552175925928</v>
      </c>
      <c r="E5526" t="s">
        <v>2691</v>
      </c>
    </row>
    <row r="5527" spans="2:5">
      <c r="B5527" s="83">
        <v>190727</v>
      </c>
      <c r="C5527">
        <v>0.01</v>
      </c>
      <c r="D5527" s="84">
        <v>42753.729166666664</v>
      </c>
      <c r="E5527" t="s">
        <v>1763</v>
      </c>
    </row>
    <row r="5528" spans="2:5">
      <c r="B5528" s="83">
        <v>439950</v>
      </c>
      <c r="C5528">
        <v>0.01</v>
      </c>
      <c r="D5528" s="84">
        <v>43326.71875</v>
      </c>
      <c r="E5528" t="s">
        <v>2464</v>
      </c>
    </row>
    <row r="5529" spans="2:5">
      <c r="B5529" s="83">
        <v>325261</v>
      </c>
      <c r="C5529">
        <v>0.01</v>
      </c>
      <c r="D5529" s="84">
        <v>43136.647858796299</v>
      </c>
      <c r="E5529" t="s">
        <v>244</v>
      </c>
    </row>
    <row r="5530" spans="2:5">
      <c r="B5530" s="83">
        <v>294855</v>
      </c>
      <c r="C5530">
        <v>0.01</v>
      </c>
      <c r="D5530" s="84">
        <v>43553.624108796299</v>
      </c>
      <c r="E5530" t="s">
        <v>2564</v>
      </c>
    </row>
    <row r="5531" spans="2:5">
      <c r="B5531" s="83">
        <v>342472</v>
      </c>
      <c r="C5531">
        <v>0.01</v>
      </c>
      <c r="D5531" s="84">
        <v>43481.674224537041</v>
      </c>
      <c r="E5531" t="s">
        <v>2492</v>
      </c>
    </row>
    <row r="5532" spans="2:5">
      <c r="B5532" s="83">
        <v>363417</v>
      </c>
      <c r="C5532">
        <v>0.01</v>
      </c>
      <c r="D5532" s="84">
        <v>43699.708460648151</v>
      </c>
      <c r="E5532" t="s">
        <v>3320</v>
      </c>
    </row>
    <row r="5533" spans="2:5">
      <c r="B5533" s="83">
        <v>419485</v>
      </c>
      <c r="C5533">
        <v>0.01</v>
      </c>
      <c r="D5533" s="84">
        <v>43012.798530092594</v>
      </c>
      <c r="E5533" t="s">
        <v>2670</v>
      </c>
    </row>
    <row r="5534" spans="2:5">
      <c r="B5534" s="83">
        <v>296412</v>
      </c>
      <c r="C5534">
        <v>0.01</v>
      </c>
      <c r="D5534" s="84">
        <v>43547.5</v>
      </c>
      <c r="E5534" t="s">
        <v>3321</v>
      </c>
    </row>
    <row r="5535" spans="2:5">
      <c r="B5535" s="83">
        <v>130599</v>
      </c>
      <c r="C5535">
        <v>0.01</v>
      </c>
      <c r="D5535" s="84">
        <v>43287.582777777781</v>
      </c>
      <c r="E5535" t="s">
        <v>2155</v>
      </c>
    </row>
    <row r="5536" spans="2:5">
      <c r="B5536" s="83">
        <v>175271</v>
      </c>
      <c r="C5536">
        <v>0.01</v>
      </c>
      <c r="D5536" s="84">
        <v>43278.364664351851</v>
      </c>
      <c r="E5536" t="s">
        <v>1936</v>
      </c>
    </row>
    <row r="5537" spans="2:5">
      <c r="B5537" s="83">
        <v>195712</v>
      </c>
      <c r="C5537">
        <v>0.01</v>
      </c>
      <c r="D5537" s="84">
        <v>43374.406365740739</v>
      </c>
      <c r="E5537" t="s">
        <v>2461</v>
      </c>
    </row>
    <row r="5538" spans="2:5">
      <c r="B5538" s="83">
        <v>331029</v>
      </c>
      <c r="C5538">
        <v>0.01</v>
      </c>
      <c r="D5538" s="84">
        <v>43126.493055555555</v>
      </c>
      <c r="E5538" t="s">
        <v>2169</v>
      </c>
    </row>
    <row r="5539" spans="2:5">
      <c r="B5539" s="83">
        <v>250324</v>
      </c>
      <c r="C5539">
        <v>0.01</v>
      </c>
      <c r="D5539" s="84">
        <v>42884.395833333336</v>
      </c>
      <c r="E5539" t="s">
        <v>3322</v>
      </c>
    </row>
    <row r="5540" spans="2:5">
      <c r="B5540" s="83">
        <v>224281</v>
      </c>
      <c r="C5540">
        <v>0.01</v>
      </c>
      <c r="D5540" s="84">
        <v>43304.078819444447</v>
      </c>
      <c r="E5540" t="s">
        <v>2056</v>
      </c>
    </row>
    <row r="5541" spans="2:5">
      <c r="B5541" s="83">
        <v>315230</v>
      </c>
      <c r="C5541">
        <v>0.01</v>
      </c>
      <c r="D5541" s="84">
        <v>43513.505729166667</v>
      </c>
      <c r="E5541" t="s">
        <v>969</v>
      </c>
    </row>
    <row r="5542" spans="2:5">
      <c r="B5542" s="83">
        <v>1593336</v>
      </c>
      <c r="C5542">
        <v>0.01</v>
      </c>
      <c r="D5542" s="84">
        <v>42914.354247685187</v>
      </c>
      <c r="E5542" t="s">
        <v>1746</v>
      </c>
    </row>
    <row r="5543" spans="2:5">
      <c r="B5543" s="83">
        <v>36960</v>
      </c>
      <c r="C5543">
        <v>0.01</v>
      </c>
      <c r="D5543" s="84">
        <v>42978.78125</v>
      </c>
      <c r="E5543" t="s">
        <v>531</v>
      </c>
    </row>
    <row r="5544" spans="2:5">
      <c r="B5544" s="83">
        <v>326634</v>
      </c>
      <c r="C5544">
        <v>0.01</v>
      </c>
      <c r="D5544" s="84">
        <v>43160.701388888891</v>
      </c>
      <c r="E5544" t="s">
        <v>314</v>
      </c>
    </row>
    <row r="5545" spans="2:5">
      <c r="B5545" s="83">
        <v>327529</v>
      </c>
      <c r="C5545">
        <v>0.01</v>
      </c>
      <c r="D5545" s="84">
        <v>43494.75</v>
      </c>
      <c r="E5545" t="s">
        <v>2795</v>
      </c>
    </row>
    <row r="5546" spans="2:5">
      <c r="B5546" s="83">
        <v>195678</v>
      </c>
      <c r="C5546">
        <v>0.01</v>
      </c>
      <c r="D5546" s="84">
        <v>43270.697916666664</v>
      </c>
      <c r="E5546" t="s">
        <v>2855</v>
      </c>
    </row>
    <row r="5547" spans="2:5">
      <c r="B5547" s="83">
        <v>36412</v>
      </c>
      <c r="C5547">
        <v>0.01</v>
      </c>
      <c r="D5547" s="84">
        <v>42984.722222222219</v>
      </c>
      <c r="E5547" t="s">
        <v>2542</v>
      </c>
    </row>
    <row r="5548" spans="2:5">
      <c r="B5548" s="83">
        <v>314225</v>
      </c>
      <c r="C5548">
        <v>0.01</v>
      </c>
      <c r="D5548" s="84">
        <v>43145.697916666664</v>
      </c>
      <c r="E5548" t="s">
        <v>2880</v>
      </c>
    </row>
    <row r="5549" spans="2:5">
      <c r="B5549" s="83">
        <v>124840</v>
      </c>
      <c r="C5549">
        <v>0.01</v>
      </c>
      <c r="D5549" s="84">
        <v>43346.99596064815</v>
      </c>
      <c r="E5549" t="s">
        <v>2570</v>
      </c>
    </row>
    <row r="5550" spans="2:5">
      <c r="B5550" s="83">
        <v>276080</v>
      </c>
      <c r="C5550">
        <v>0.01</v>
      </c>
      <c r="D5550" s="84">
        <v>43647.49800925926</v>
      </c>
      <c r="E5550" t="s">
        <v>3290</v>
      </c>
    </row>
    <row r="5551" spans="2:5">
      <c r="B5551" s="83">
        <v>251458</v>
      </c>
      <c r="C5551">
        <v>0.01</v>
      </c>
      <c r="D5551" s="84">
        <v>43647.500127314815</v>
      </c>
      <c r="E5551" t="s">
        <v>3290</v>
      </c>
    </row>
    <row r="5552" spans="2:5">
      <c r="B5552" s="83">
        <v>314898</v>
      </c>
      <c r="C5552">
        <v>0.01</v>
      </c>
      <c r="D5552" s="84">
        <v>43520.452488425923</v>
      </c>
      <c r="E5552" t="s">
        <v>2489</v>
      </c>
    </row>
    <row r="5553" spans="2:5">
      <c r="B5553" s="83">
        <v>232486</v>
      </c>
      <c r="C5553">
        <v>0.01</v>
      </c>
      <c r="D5553" s="84">
        <v>42853.75</v>
      </c>
      <c r="E5553" t="s">
        <v>2823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57"/>
  <sheetViews>
    <sheetView topLeftCell="A142" workbookViewId="0">
      <selection activeCell="B117" sqref="B117"/>
    </sheetView>
  </sheetViews>
  <sheetFormatPr baseColWidth="10" defaultColWidth="9" defaultRowHeight="13.8"/>
  <cols>
    <col min="1" max="1" width="26.19921875" bestFit="1" customWidth="1"/>
    <col min="2" max="2" width="45.09765625" customWidth="1"/>
    <col min="3" max="3" width="28.5" customWidth="1"/>
    <col min="4" max="256" width="11" customWidth="1"/>
  </cols>
  <sheetData>
    <row r="2" spans="1:2">
      <c r="A2" s="61" t="s">
        <v>3323</v>
      </c>
      <c r="B2" s="61" t="s">
        <v>3324</v>
      </c>
    </row>
    <row r="3" spans="1:2">
      <c r="A3" s="17">
        <v>43770</v>
      </c>
    </row>
    <row r="4" spans="1:2">
      <c r="A4" s="17">
        <v>43771</v>
      </c>
    </row>
    <row r="5" spans="1:2" ht="27.6">
      <c r="A5" s="17">
        <v>43772</v>
      </c>
      <c r="B5" s="62" t="s">
        <v>3325</v>
      </c>
    </row>
    <row r="6" spans="1:2" ht="69">
      <c r="A6" s="17">
        <v>43773</v>
      </c>
      <c r="B6" s="62" t="s">
        <v>3326</v>
      </c>
    </row>
    <row r="7" spans="1:2">
      <c r="A7" s="17">
        <v>43774</v>
      </c>
      <c r="B7" t="s">
        <v>3327</v>
      </c>
    </row>
    <row r="8" spans="1:2" ht="55.2">
      <c r="A8" s="17">
        <v>43775</v>
      </c>
      <c r="B8" s="62" t="s">
        <v>3328</v>
      </c>
    </row>
    <row r="9" spans="1:2">
      <c r="A9" s="17">
        <v>43776</v>
      </c>
      <c r="B9" t="s">
        <v>3329</v>
      </c>
    </row>
    <row r="10" spans="1:2">
      <c r="A10" s="17">
        <v>43777</v>
      </c>
      <c r="B10" s="62" t="s">
        <v>3330</v>
      </c>
    </row>
    <row r="11" spans="1:2" ht="69">
      <c r="A11" s="17">
        <v>43778</v>
      </c>
      <c r="B11" s="62" t="s">
        <v>3331</v>
      </c>
    </row>
    <row r="12" spans="1:2" ht="27.6">
      <c r="A12" s="17">
        <v>43779</v>
      </c>
      <c r="B12" s="62" t="s">
        <v>3332</v>
      </c>
    </row>
    <row r="13" spans="1:2">
      <c r="A13" s="17">
        <v>43780</v>
      </c>
    </row>
    <row r="14" spans="1:2">
      <c r="A14" s="17">
        <v>43781</v>
      </c>
    </row>
    <row r="15" spans="1:2" ht="27.6">
      <c r="A15" s="17">
        <v>43782</v>
      </c>
      <c r="B15" s="62" t="s">
        <v>3333</v>
      </c>
    </row>
    <row r="16" spans="1:2">
      <c r="A16" s="17">
        <v>43783</v>
      </c>
    </row>
    <row r="17" spans="1:2">
      <c r="A17" s="17">
        <v>43784</v>
      </c>
    </row>
    <row r="18" spans="1:2" ht="41.4">
      <c r="A18" s="17">
        <v>43785</v>
      </c>
      <c r="B18" s="62" t="s">
        <v>3334</v>
      </c>
    </row>
    <row r="19" spans="1:2" ht="55.2">
      <c r="A19" s="17">
        <v>43786</v>
      </c>
      <c r="B19" s="62" t="s">
        <v>3335</v>
      </c>
    </row>
    <row r="20" spans="1:2">
      <c r="A20" s="17">
        <v>43787</v>
      </c>
    </row>
    <row r="21" spans="1:2">
      <c r="A21" s="17">
        <v>43788</v>
      </c>
    </row>
    <row r="22" spans="1:2">
      <c r="A22" s="17">
        <v>43789</v>
      </c>
    </row>
    <row r="23" spans="1:2">
      <c r="A23" s="17">
        <v>43790</v>
      </c>
    </row>
    <row r="24" spans="1:2">
      <c r="A24" s="17">
        <v>43791</v>
      </c>
    </row>
    <row r="25" spans="1:2">
      <c r="A25" s="17">
        <v>43792</v>
      </c>
      <c r="B25" t="s">
        <v>3336</v>
      </c>
    </row>
    <row r="26" spans="1:2">
      <c r="A26" s="17">
        <v>43793</v>
      </c>
      <c r="B26" t="s">
        <v>3337</v>
      </c>
    </row>
    <row r="27" spans="1:2">
      <c r="A27" s="17">
        <v>43794</v>
      </c>
    </row>
    <row r="28" spans="1:2">
      <c r="A28" s="17">
        <v>43795</v>
      </c>
    </row>
    <row r="29" spans="1:2">
      <c r="A29" s="17">
        <v>43796</v>
      </c>
    </row>
    <row r="30" spans="1:2">
      <c r="A30" s="17">
        <v>43797</v>
      </c>
    </row>
    <row r="31" spans="1:2">
      <c r="A31" s="17">
        <v>43798</v>
      </c>
    </row>
    <row r="32" spans="1:2" ht="27.6">
      <c r="A32" s="17">
        <v>43799</v>
      </c>
      <c r="B32" s="62" t="s">
        <v>3338</v>
      </c>
    </row>
    <row r="33" spans="1:2">
      <c r="A33" s="35" t="s">
        <v>3339</v>
      </c>
    </row>
    <row r="34" spans="1:2">
      <c r="A34" s="35"/>
    </row>
    <row r="35" spans="1:2">
      <c r="A35" s="35"/>
    </row>
    <row r="36" spans="1:2">
      <c r="A36" s="17">
        <v>43800</v>
      </c>
      <c r="B36" t="s">
        <v>3340</v>
      </c>
    </row>
    <row r="37" spans="1:2">
      <c r="A37" s="17">
        <v>43801</v>
      </c>
    </row>
    <row r="38" spans="1:2">
      <c r="A38" s="17">
        <v>43802</v>
      </c>
    </row>
    <row r="39" spans="1:2">
      <c r="A39" s="17">
        <v>43803</v>
      </c>
    </row>
    <row r="40" spans="1:2">
      <c r="A40" s="17">
        <v>43804</v>
      </c>
    </row>
    <row r="41" spans="1:2">
      <c r="A41" s="17">
        <v>43805</v>
      </c>
    </row>
    <row r="42" spans="1:2">
      <c r="A42" s="17">
        <v>43806</v>
      </c>
      <c r="B42" t="s">
        <v>3341</v>
      </c>
    </row>
    <row r="43" spans="1:2">
      <c r="A43" s="17">
        <v>43807</v>
      </c>
    </row>
    <row r="44" spans="1:2">
      <c r="A44" s="17">
        <v>43808</v>
      </c>
    </row>
    <row r="45" spans="1:2">
      <c r="A45" s="17">
        <v>43809</v>
      </c>
    </row>
    <row r="46" spans="1:2">
      <c r="A46" s="17">
        <v>43810</v>
      </c>
    </row>
    <row r="47" spans="1:2">
      <c r="A47" s="17">
        <v>43811</v>
      </c>
    </row>
    <row r="48" spans="1:2">
      <c r="A48" s="17">
        <v>43812</v>
      </c>
    </row>
    <row r="49" spans="1:2">
      <c r="A49" s="17">
        <v>43813</v>
      </c>
    </row>
    <row r="50" spans="1:2">
      <c r="A50" s="17">
        <v>43814</v>
      </c>
    </row>
    <row r="51" spans="1:2">
      <c r="A51" s="17">
        <v>43815</v>
      </c>
    </row>
    <row r="52" spans="1:2">
      <c r="A52" s="17">
        <v>43816</v>
      </c>
    </row>
    <row r="53" spans="1:2">
      <c r="A53" s="17">
        <v>43817</v>
      </c>
    </row>
    <row r="54" spans="1:2">
      <c r="A54" s="17">
        <v>43818</v>
      </c>
      <c r="B54" s="35" t="s">
        <v>3342</v>
      </c>
    </row>
    <row r="55" spans="1:2">
      <c r="A55" s="17">
        <v>43819</v>
      </c>
    </row>
    <row r="56" spans="1:2">
      <c r="A56" s="17">
        <v>43820</v>
      </c>
    </row>
    <row r="57" spans="1:2">
      <c r="A57" s="17">
        <v>43821</v>
      </c>
    </row>
    <row r="58" spans="1:2">
      <c r="A58" s="17">
        <v>43822</v>
      </c>
    </row>
    <row r="59" spans="1:2">
      <c r="A59" s="17">
        <v>43823</v>
      </c>
    </row>
    <row r="60" spans="1:2">
      <c r="A60" s="17">
        <v>43824</v>
      </c>
    </row>
    <row r="61" spans="1:2">
      <c r="A61" s="17">
        <v>43825</v>
      </c>
    </row>
    <row r="62" spans="1:2">
      <c r="A62" s="17">
        <v>43826</v>
      </c>
    </row>
    <row r="63" spans="1:2">
      <c r="A63" s="17">
        <v>43827</v>
      </c>
    </row>
    <row r="64" spans="1:2">
      <c r="A64" s="17">
        <v>43828</v>
      </c>
    </row>
    <row r="65" spans="1:2">
      <c r="A65" s="17">
        <v>43829</v>
      </c>
    </row>
    <row r="66" spans="1:2">
      <c r="A66" s="17">
        <v>43830</v>
      </c>
    </row>
    <row r="67" spans="1:2">
      <c r="A67" s="35" t="s">
        <v>3339</v>
      </c>
    </row>
    <row r="68" spans="1:2">
      <c r="A68" s="35"/>
    </row>
    <row r="69" spans="1:2">
      <c r="A69" s="35"/>
    </row>
    <row r="70" spans="1:2">
      <c r="A70" s="17">
        <v>43831</v>
      </c>
      <c r="B70" t="s">
        <v>3343</v>
      </c>
    </row>
    <row r="71" spans="1:2">
      <c r="A71" s="17">
        <v>43832</v>
      </c>
    </row>
    <row r="72" spans="1:2">
      <c r="A72" s="17">
        <v>43833</v>
      </c>
    </row>
    <row r="73" spans="1:2">
      <c r="A73" s="17">
        <v>43834</v>
      </c>
    </row>
    <row r="74" spans="1:2">
      <c r="A74" s="17">
        <v>43835</v>
      </c>
    </row>
    <row r="75" spans="1:2">
      <c r="A75" s="17">
        <v>43836</v>
      </c>
    </row>
    <row r="76" spans="1:2">
      <c r="A76" s="17">
        <v>43837</v>
      </c>
    </row>
    <row r="77" spans="1:2">
      <c r="A77" s="17">
        <v>43838</v>
      </c>
    </row>
    <row r="78" spans="1:2">
      <c r="A78" s="17">
        <v>43839</v>
      </c>
    </row>
    <row r="79" spans="1:2">
      <c r="A79" s="17">
        <v>43840</v>
      </c>
    </row>
    <row r="80" spans="1:2">
      <c r="A80" s="17">
        <v>43841</v>
      </c>
    </row>
    <row r="81" spans="1:1">
      <c r="A81" s="17">
        <v>43842</v>
      </c>
    </row>
    <row r="82" spans="1:1">
      <c r="A82" s="17">
        <v>43843</v>
      </c>
    </row>
    <row r="83" spans="1:1">
      <c r="A83" s="17">
        <v>43844</v>
      </c>
    </row>
    <row r="84" spans="1:1">
      <c r="A84" s="17">
        <v>43845</v>
      </c>
    </row>
    <row r="85" spans="1:1">
      <c r="A85" s="17">
        <v>43846</v>
      </c>
    </row>
    <row r="86" spans="1:1">
      <c r="A86" s="17">
        <v>43847</v>
      </c>
    </row>
    <row r="87" spans="1:1">
      <c r="A87" s="17">
        <v>43848</v>
      </c>
    </row>
    <row r="88" spans="1:1">
      <c r="A88" s="17">
        <v>43849</v>
      </c>
    </row>
    <row r="89" spans="1:1">
      <c r="A89" s="17">
        <v>43850</v>
      </c>
    </row>
    <row r="90" spans="1:1">
      <c r="A90" s="17">
        <v>43851</v>
      </c>
    </row>
    <row r="91" spans="1:1">
      <c r="A91" s="17">
        <v>43852</v>
      </c>
    </row>
    <row r="92" spans="1:1">
      <c r="A92" s="17">
        <v>43853</v>
      </c>
    </row>
    <row r="93" spans="1:1">
      <c r="A93" s="17">
        <v>43854</v>
      </c>
    </row>
    <row r="94" spans="1:1">
      <c r="A94" s="17">
        <v>43855</v>
      </c>
    </row>
    <row r="95" spans="1:1">
      <c r="A95" s="17">
        <v>43856</v>
      </c>
    </row>
    <row r="96" spans="1:1">
      <c r="A96" s="17">
        <v>43857</v>
      </c>
    </row>
    <row r="97" spans="1:4">
      <c r="A97" s="17">
        <v>43858</v>
      </c>
    </row>
    <row r="98" spans="1:4">
      <c r="A98" s="17">
        <v>43859</v>
      </c>
    </row>
    <row r="99" spans="1:4">
      <c r="A99" s="17">
        <v>43860</v>
      </c>
    </row>
    <row r="100" spans="1:4">
      <c r="A100" s="17">
        <v>43861</v>
      </c>
    </row>
    <row r="101" spans="1:4">
      <c r="A101" s="17">
        <v>43862</v>
      </c>
    </row>
    <row r="102" spans="1:4">
      <c r="A102" s="17">
        <v>43863</v>
      </c>
    </row>
    <row r="103" spans="1:4">
      <c r="A103" s="17">
        <v>43864</v>
      </c>
    </row>
    <row r="104" spans="1:4">
      <c r="A104" s="17">
        <v>43865</v>
      </c>
    </row>
    <row r="105" spans="1:4">
      <c r="A105" s="17">
        <v>43866</v>
      </c>
    </row>
    <row r="106" spans="1:4">
      <c r="A106" s="17">
        <v>43867</v>
      </c>
    </row>
    <row r="107" spans="1:4">
      <c r="A107" s="17">
        <v>43868</v>
      </c>
    </row>
    <row r="108" spans="1:4">
      <c r="A108" s="17">
        <v>43869</v>
      </c>
      <c r="B108" t="s">
        <v>3344</v>
      </c>
      <c r="C108" t="s">
        <v>3345</v>
      </c>
      <c r="D108" t="s">
        <v>3346</v>
      </c>
    </row>
    <row r="109" spans="1:4">
      <c r="A109" s="17">
        <v>43870</v>
      </c>
    </row>
    <row r="110" spans="1:4">
      <c r="A110" s="17">
        <v>43871</v>
      </c>
    </row>
    <row r="111" spans="1:4">
      <c r="A111" s="17">
        <v>43872</v>
      </c>
    </row>
    <row r="112" spans="1:4">
      <c r="A112" s="17">
        <v>43873</v>
      </c>
    </row>
    <row r="113" spans="1:1">
      <c r="A113" s="17">
        <v>43874</v>
      </c>
    </row>
    <row r="114" spans="1:1">
      <c r="A114" s="17">
        <v>43875</v>
      </c>
    </row>
    <row r="115" spans="1:1">
      <c r="A115" s="17">
        <v>43876</v>
      </c>
    </row>
    <row r="116" spans="1:1">
      <c r="A116" s="17">
        <v>43877</v>
      </c>
    </row>
    <row r="117" spans="1:1">
      <c r="A117" s="17">
        <v>43878</v>
      </c>
    </row>
    <row r="118" spans="1:1">
      <c r="A118" s="17">
        <v>43879</v>
      </c>
    </row>
    <row r="119" spans="1:1">
      <c r="A119" s="17">
        <v>43880</v>
      </c>
    </row>
    <row r="120" spans="1:1">
      <c r="A120" s="17">
        <v>43881</v>
      </c>
    </row>
    <row r="121" spans="1:1">
      <c r="A121" s="17">
        <v>43882</v>
      </c>
    </row>
    <row r="122" spans="1:1">
      <c r="A122" s="17">
        <v>43883</v>
      </c>
    </row>
    <row r="123" spans="1:1">
      <c r="A123" s="17">
        <v>43884</v>
      </c>
    </row>
    <row r="124" spans="1:1">
      <c r="A124" s="17">
        <v>43885</v>
      </c>
    </row>
    <row r="125" spans="1:1">
      <c r="A125" s="17">
        <v>43886</v>
      </c>
    </row>
    <row r="126" spans="1:1">
      <c r="A126" s="17">
        <v>43887</v>
      </c>
    </row>
    <row r="127" spans="1:1">
      <c r="A127" s="17">
        <v>43888</v>
      </c>
    </row>
    <row r="128" spans="1:1">
      <c r="A128" s="17">
        <v>43889</v>
      </c>
    </row>
    <row r="129" spans="1:1">
      <c r="A129" s="17">
        <v>43890</v>
      </c>
    </row>
    <row r="130" spans="1:1">
      <c r="A130" s="17">
        <v>43891</v>
      </c>
    </row>
    <row r="131" spans="1:1">
      <c r="A131" s="17">
        <v>43892</v>
      </c>
    </row>
    <row r="132" spans="1:1">
      <c r="A132" s="17">
        <v>43893</v>
      </c>
    </row>
    <row r="133" spans="1:1">
      <c r="A133" s="17">
        <v>43894</v>
      </c>
    </row>
    <row r="134" spans="1:1">
      <c r="A134" s="17">
        <v>43895</v>
      </c>
    </row>
    <row r="135" spans="1:1">
      <c r="A135" s="17">
        <v>43896</v>
      </c>
    </row>
    <row r="136" spans="1:1">
      <c r="A136" s="17">
        <v>43897</v>
      </c>
    </row>
    <row r="137" spans="1:1">
      <c r="A137" s="17">
        <v>43898</v>
      </c>
    </row>
    <row r="138" spans="1:1">
      <c r="A138" s="17">
        <v>43899</v>
      </c>
    </row>
    <row r="139" spans="1:1">
      <c r="A139" s="17">
        <v>43900</v>
      </c>
    </row>
    <row r="140" spans="1:1">
      <c r="A140" s="17">
        <v>43901</v>
      </c>
    </row>
    <row r="141" spans="1:1">
      <c r="A141" s="17">
        <v>43902</v>
      </c>
    </row>
    <row r="142" spans="1:1">
      <c r="A142" s="17">
        <v>43903</v>
      </c>
    </row>
    <row r="143" spans="1:1">
      <c r="A143" s="17">
        <v>43904</v>
      </c>
    </row>
    <row r="144" spans="1:1">
      <c r="A144" s="17">
        <v>43905</v>
      </c>
    </row>
    <row r="145" spans="1:1">
      <c r="A145" s="17">
        <v>43906</v>
      </c>
    </row>
    <row r="146" spans="1:1">
      <c r="A146" s="17">
        <v>43907</v>
      </c>
    </row>
    <row r="147" spans="1:1">
      <c r="A147" s="17">
        <v>43908</v>
      </c>
    </row>
    <row r="148" spans="1:1">
      <c r="A148" s="17">
        <v>43909</v>
      </c>
    </row>
    <row r="149" spans="1:1">
      <c r="A149" s="17">
        <v>43910</v>
      </c>
    </row>
    <row r="150" spans="1:1">
      <c r="A150" s="17">
        <v>43911</v>
      </c>
    </row>
    <row r="151" spans="1:1">
      <c r="A151" s="17">
        <v>43912</v>
      </c>
    </row>
    <row r="152" spans="1:1">
      <c r="A152" s="17">
        <v>43913</v>
      </c>
    </row>
    <row r="153" spans="1:1">
      <c r="A153" s="17">
        <v>43914</v>
      </c>
    </row>
    <row r="154" spans="1:1">
      <c r="A154" s="17">
        <v>43915</v>
      </c>
    </row>
    <row r="155" spans="1:1">
      <c r="A155" s="17">
        <v>43916</v>
      </c>
    </row>
    <row r="156" spans="1:1">
      <c r="A156" s="17">
        <v>43917</v>
      </c>
    </row>
    <row r="157" spans="1:1">
      <c r="A157" s="17">
        <v>43918</v>
      </c>
    </row>
  </sheetData>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10277-E383-44C0-A76E-9DEB4B04E4C9}">
  <dimension ref="A2:G7"/>
  <sheetViews>
    <sheetView workbookViewId="0">
      <selection activeCell="G6" sqref="G6:G7"/>
    </sheetView>
  </sheetViews>
  <sheetFormatPr baseColWidth="10" defaultColWidth="11" defaultRowHeight="13.8"/>
  <cols>
    <col min="2" max="2" width="15.69921875" bestFit="1" customWidth="1"/>
  </cols>
  <sheetData>
    <row r="2" spans="1:7">
      <c r="B2" t="s">
        <v>3347</v>
      </c>
      <c r="G2" t="s">
        <v>3599</v>
      </c>
    </row>
    <row r="3" spans="1:7">
      <c r="A3" t="s">
        <v>140</v>
      </c>
      <c r="B3" t="s">
        <v>3348</v>
      </c>
      <c r="C3" t="s">
        <v>3349</v>
      </c>
      <c r="G3" s="81" t="s">
        <v>3598</v>
      </c>
    </row>
    <row r="4" spans="1:7">
      <c r="A4" t="s">
        <v>3350</v>
      </c>
      <c r="B4" t="s">
        <v>3351</v>
      </c>
      <c r="C4" s="74">
        <v>43786</v>
      </c>
    </row>
    <row r="6" spans="1:7">
      <c r="G6" t="s">
        <v>3600</v>
      </c>
    </row>
    <row r="7" spans="1:7">
      <c r="G7" t="s">
        <v>3601</v>
      </c>
    </row>
  </sheetData>
  <hyperlinks>
    <hyperlink ref="G3" r:id="rId1" xr:uid="{25CF1E95-91C4-430D-8F68-3BEC7D60BA7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12"/>
  <sheetViews>
    <sheetView tabSelected="1" topLeftCell="B1" workbookViewId="0">
      <pane ySplit="1" topLeftCell="A829" activePane="bottomLeft" state="frozen"/>
      <selection activeCell="A19" sqref="A19"/>
      <selection pane="bottomLeft" activeCell="C852" sqref="C852"/>
    </sheetView>
  </sheetViews>
  <sheetFormatPr baseColWidth="10" defaultColWidth="10.69921875" defaultRowHeight="13.8"/>
  <cols>
    <col min="1" max="1" width="18.796875" bestFit="1" customWidth="1"/>
    <col min="2" max="2" width="28.09765625" style="60" customWidth="1"/>
    <col min="3" max="3" width="41.19921875" style="55" customWidth="1"/>
    <col min="4" max="4" width="10.19921875" style="55" customWidth="1"/>
    <col min="5" max="5" width="8.8984375" style="9" customWidth="1"/>
    <col min="6" max="6" width="8.796875" style="19" customWidth="1"/>
    <col min="7" max="7" width="5.3984375" style="20" customWidth="1"/>
    <col min="8" max="8" width="6.8984375" style="21" customWidth="1"/>
    <col min="9" max="9" width="5" style="9" customWidth="1"/>
    <col min="10" max="10" width="4.69921875" style="18" customWidth="1"/>
    <col min="11" max="11" width="5.09765625" style="18" customWidth="1"/>
    <col min="12" max="12" width="10.3984375" style="18" customWidth="1"/>
    <col min="13" max="13" width="8.8984375" style="18" customWidth="1"/>
    <col min="14" max="14" width="10.09765625" style="18" customWidth="1"/>
    <col min="15" max="15" width="9.8984375" style="18" customWidth="1"/>
    <col min="16" max="16" width="5.19921875" style="18" customWidth="1"/>
    <col min="17" max="17" width="5.3984375" style="22" customWidth="1"/>
    <col min="18" max="18" width="6.09765625" style="23" hidden="1" customWidth="1"/>
    <col min="19" max="19" width="7.59765625" style="18" customWidth="1"/>
    <col min="20" max="20" width="5.59765625" style="18" customWidth="1"/>
    <col min="21" max="21" width="5" style="18" bestFit="1" customWidth="1"/>
    <col min="22" max="22" width="6.8984375" style="18" hidden="1" customWidth="1"/>
    <col min="23" max="23" width="6.59765625" style="9" hidden="1" customWidth="1"/>
    <col min="24" max="24" width="8.09765625" style="18" customWidth="1"/>
    <col min="25" max="25" width="5.5" style="18" customWidth="1"/>
    <col min="26" max="26" width="5.59765625" style="9" hidden="1" customWidth="1"/>
    <col min="27" max="27" width="1.69921875" style="82" customWidth="1"/>
    <col min="28" max="28" width="12.3984375" customWidth="1"/>
    <col min="29" max="29" width="2.5" style="82" customWidth="1"/>
    <col min="31" max="31" width="10.69921875" style="97"/>
    <col min="32" max="32" width="18.8984375" customWidth="1"/>
  </cols>
  <sheetData>
    <row r="1" spans="1:31" s="10" customFormat="1" ht="33.75" customHeight="1">
      <c r="A1" s="10" t="s">
        <v>3961</v>
      </c>
      <c r="B1" s="1" t="s">
        <v>38</v>
      </c>
      <c r="C1" s="2" t="s">
        <v>3352</v>
      </c>
      <c r="D1" s="2" t="s">
        <v>3820</v>
      </c>
      <c r="E1" s="3" t="s">
        <v>3353</v>
      </c>
      <c r="F1" s="4" t="s">
        <v>3888</v>
      </c>
      <c r="G1" s="5" t="s">
        <v>3355</v>
      </c>
      <c r="H1" s="6" t="s">
        <v>3356</v>
      </c>
      <c r="I1" s="3" t="s">
        <v>3357</v>
      </c>
      <c r="J1" s="209" t="s">
        <v>3358</v>
      </c>
      <c r="K1" s="209"/>
      <c r="L1" s="209"/>
      <c r="M1" s="209"/>
      <c r="N1" s="209"/>
      <c r="O1" s="210" t="s">
        <v>3359</v>
      </c>
      <c r="P1" s="210"/>
      <c r="Q1" s="210"/>
      <c r="R1" s="7"/>
      <c r="S1" s="211" t="s">
        <v>3360</v>
      </c>
      <c r="T1" s="211"/>
      <c r="U1" s="211"/>
      <c r="V1" s="8"/>
      <c r="W1" s="9"/>
      <c r="X1" s="212" t="s">
        <v>3361</v>
      </c>
      <c r="Y1" s="212"/>
      <c r="Z1" s="9"/>
      <c r="AA1" s="82"/>
      <c r="AB1" s="10" t="s">
        <v>3352</v>
      </c>
      <c r="AC1" s="82"/>
      <c r="AD1" s="11" t="s">
        <v>3362</v>
      </c>
      <c r="AE1" s="96"/>
    </row>
    <row r="2" spans="1:31" s="10" customFormat="1" hidden="1">
      <c r="B2" s="1"/>
      <c r="C2" s="12">
        <v>65400</v>
      </c>
      <c r="D2" s="12"/>
      <c r="E2" s="13">
        <v>17820</v>
      </c>
      <c r="F2" s="13">
        <v>47580</v>
      </c>
      <c r="G2" s="5"/>
      <c r="H2" s="6"/>
      <c r="I2" s="3"/>
      <c r="J2" s="14" t="s">
        <v>3363</v>
      </c>
      <c r="K2" s="14"/>
      <c r="L2" s="14">
        <v>10</v>
      </c>
      <c r="M2" s="14" t="s">
        <v>3363</v>
      </c>
      <c r="N2" s="14" t="s">
        <v>3364</v>
      </c>
      <c r="O2" s="14" t="s">
        <v>3365</v>
      </c>
      <c r="P2" s="14" t="s">
        <v>3366</v>
      </c>
      <c r="Q2" s="14" t="s">
        <v>3367</v>
      </c>
      <c r="R2" s="14"/>
      <c r="S2" s="14" t="s">
        <v>3365</v>
      </c>
      <c r="T2" s="14" t="s">
        <v>3366</v>
      </c>
      <c r="U2" s="14" t="s">
        <v>3367</v>
      </c>
      <c r="V2" s="8" t="s">
        <v>3368</v>
      </c>
      <c r="W2" s="9"/>
      <c r="X2" s="95" t="s">
        <v>3369</v>
      </c>
      <c r="Y2" s="95" t="s">
        <v>3365</v>
      </c>
      <c r="Z2" s="9"/>
      <c r="AA2" s="82"/>
      <c r="AB2" s="10" t="s">
        <v>3370</v>
      </c>
      <c r="AC2" s="82"/>
      <c r="AE2" s="96"/>
    </row>
    <row r="3" spans="1:31" s="10" customFormat="1" hidden="1">
      <c r="B3" s="15" t="s">
        <v>38</v>
      </c>
      <c r="C3" s="14" t="s">
        <v>3371</v>
      </c>
      <c r="D3" s="14"/>
      <c r="E3" s="3"/>
      <c r="F3" s="4"/>
      <c r="G3" s="5"/>
      <c r="H3" s="6"/>
      <c r="I3" s="3"/>
      <c r="J3" s="14" t="s">
        <v>3372</v>
      </c>
      <c r="K3" s="14" t="s">
        <v>3373</v>
      </c>
      <c r="L3" s="14" t="s">
        <v>3374</v>
      </c>
      <c r="M3" s="14" t="s">
        <v>3375</v>
      </c>
      <c r="N3" s="14" t="s">
        <v>3376</v>
      </c>
      <c r="O3" s="14" t="s">
        <v>3365</v>
      </c>
      <c r="P3" s="14" t="s">
        <v>3366</v>
      </c>
      <c r="Q3" s="16" t="s">
        <v>3367</v>
      </c>
      <c r="R3" s="7" t="s">
        <v>3377</v>
      </c>
      <c r="S3" s="14" t="s">
        <v>3365</v>
      </c>
      <c r="T3" s="14" t="s">
        <v>3366</v>
      </c>
      <c r="U3" s="14" t="s">
        <v>3367</v>
      </c>
      <c r="V3" s="14" t="s">
        <v>3378</v>
      </c>
      <c r="W3" s="9" t="s">
        <v>3377</v>
      </c>
      <c r="X3" s="8" t="s">
        <v>3369</v>
      </c>
      <c r="Y3" s="8" t="s">
        <v>3365</v>
      </c>
      <c r="Z3" s="9" t="s">
        <v>3377</v>
      </c>
      <c r="AA3" s="82"/>
      <c r="AB3" s="10" t="s">
        <v>3379</v>
      </c>
      <c r="AC3" s="82"/>
      <c r="AE3" s="96"/>
    </row>
    <row r="4" spans="1:31" hidden="1">
      <c r="B4" s="17">
        <v>43466</v>
      </c>
      <c r="C4"/>
      <c r="D4"/>
      <c r="J4" s="18">
        <v>20</v>
      </c>
      <c r="K4" s="18">
        <v>10</v>
      </c>
      <c r="L4" s="18">
        <v>20</v>
      </c>
      <c r="M4" s="18">
        <v>20</v>
      </c>
      <c r="N4" s="18">
        <v>20</v>
      </c>
      <c r="S4" s="18">
        <v>50</v>
      </c>
      <c r="T4" s="18">
        <v>10</v>
      </c>
      <c r="U4" s="18">
        <v>12</v>
      </c>
      <c r="AB4" t="s">
        <v>3380</v>
      </c>
    </row>
    <row r="5" spans="1:31" hidden="1">
      <c r="B5" s="17">
        <v>43467</v>
      </c>
      <c r="C5" t="s">
        <v>3381</v>
      </c>
      <c r="D5"/>
      <c r="J5" s="18">
        <v>20</v>
      </c>
      <c r="K5" s="18">
        <v>10</v>
      </c>
      <c r="L5" s="18">
        <v>20</v>
      </c>
      <c r="M5" s="18">
        <v>20</v>
      </c>
      <c r="N5" s="18">
        <v>20</v>
      </c>
    </row>
    <row r="6" spans="1:31" hidden="1">
      <c r="B6" s="17">
        <v>43468</v>
      </c>
      <c r="C6" t="s">
        <v>3382</v>
      </c>
      <c r="D6"/>
      <c r="E6" s="9">
        <v>1</v>
      </c>
    </row>
    <row r="7" spans="1:31" hidden="1">
      <c r="B7" s="17">
        <v>43469</v>
      </c>
      <c r="C7" t="s">
        <v>3383</v>
      </c>
      <c r="D7"/>
      <c r="F7" s="19">
        <v>1</v>
      </c>
      <c r="J7" s="18">
        <v>20</v>
      </c>
      <c r="K7" s="18">
        <v>10</v>
      </c>
      <c r="L7" s="18">
        <v>20</v>
      </c>
      <c r="M7" s="18">
        <v>20</v>
      </c>
    </row>
    <row r="8" spans="1:31" hidden="1">
      <c r="B8" s="17">
        <v>43470</v>
      </c>
      <c r="C8"/>
      <c r="D8"/>
      <c r="J8" s="18">
        <v>20</v>
      </c>
      <c r="K8" s="18">
        <v>10</v>
      </c>
      <c r="L8" s="18">
        <v>20</v>
      </c>
      <c r="M8" s="18">
        <v>20</v>
      </c>
      <c r="N8" s="18">
        <v>20</v>
      </c>
      <c r="S8" s="18">
        <v>76</v>
      </c>
      <c r="T8" s="18">
        <v>14.9</v>
      </c>
      <c r="U8" s="18">
        <v>11.7</v>
      </c>
    </row>
    <row r="9" spans="1:31" hidden="1">
      <c r="B9" s="17">
        <v>43471</v>
      </c>
      <c r="C9" t="s">
        <v>3384</v>
      </c>
      <c r="D9"/>
      <c r="S9" s="18">
        <v>54</v>
      </c>
      <c r="T9" s="18">
        <v>10.1</v>
      </c>
      <c r="U9" s="18">
        <v>11.2</v>
      </c>
    </row>
    <row r="10" spans="1:31" s="25" customFormat="1" hidden="1">
      <c r="B10" s="24" t="s">
        <v>3385</v>
      </c>
      <c r="C10" s="25" t="s">
        <v>3386</v>
      </c>
      <c r="E10" s="3"/>
      <c r="F10" s="4"/>
      <c r="G10" s="5"/>
      <c r="H10" s="28"/>
      <c r="I10" s="27"/>
      <c r="J10" s="29">
        <v>80</v>
      </c>
      <c r="K10" s="29">
        <v>40</v>
      </c>
      <c r="L10" s="29">
        <v>80</v>
      </c>
      <c r="M10" s="29">
        <v>80</v>
      </c>
      <c r="N10" s="29">
        <v>80</v>
      </c>
      <c r="O10" s="26"/>
      <c r="P10" s="26"/>
      <c r="Q10" s="30"/>
      <c r="R10" s="23"/>
      <c r="S10" s="26"/>
      <c r="T10" s="26"/>
      <c r="U10" s="26"/>
      <c r="V10" s="26"/>
      <c r="W10" s="9"/>
      <c r="X10" s="26">
        <v>4000</v>
      </c>
      <c r="Y10" s="26"/>
      <c r="Z10" s="9"/>
      <c r="AA10" s="82"/>
      <c r="AC10" s="82"/>
      <c r="AE10" s="98"/>
    </row>
    <row r="11" spans="1:31" s="25" customFormat="1" hidden="1">
      <c r="B11" s="24" t="s">
        <v>3377</v>
      </c>
      <c r="E11" s="3"/>
      <c r="F11" s="4"/>
      <c r="G11" s="5"/>
      <c r="H11" s="28"/>
      <c r="I11" s="27"/>
      <c r="J11" s="31"/>
      <c r="K11" s="31"/>
      <c r="L11" s="31"/>
      <c r="M11" s="31"/>
      <c r="N11" s="31"/>
      <c r="O11" s="26"/>
      <c r="P11" s="26"/>
      <c r="Q11" s="30"/>
      <c r="R11" s="23"/>
      <c r="S11" s="26" t="s">
        <v>3387</v>
      </c>
      <c r="T11" s="26"/>
      <c r="U11" s="26"/>
      <c r="V11" s="26"/>
      <c r="W11" s="9"/>
      <c r="X11" s="26"/>
      <c r="Y11" s="26" t="s">
        <v>3388</v>
      </c>
      <c r="Z11" s="9"/>
      <c r="AA11" s="82"/>
      <c r="AC11" s="82"/>
      <c r="AE11" s="98"/>
    </row>
    <row r="12" spans="1:31" hidden="1">
      <c r="B12" s="17">
        <v>43472</v>
      </c>
      <c r="C12" t="s">
        <v>3389</v>
      </c>
      <c r="D12"/>
      <c r="F12" s="19">
        <v>1</v>
      </c>
      <c r="J12" s="18">
        <v>20</v>
      </c>
      <c r="K12" s="18">
        <v>10</v>
      </c>
      <c r="L12" s="18">
        <v>20</v>
      </c>
      <c r="M12" s="18">
        <v>20</v>
      </c>
    </row>
    <row r="13" spans="1:31" hidden="1">
      <c r="B13" s="17">
        <v>43473</v>
      </c>
      <c r="C13" t="s">
        <v>3390</v>
      </c>
      <c r="D13"/>
      <c r="F13" s="19">
        <v>1</v>
      </c>
      <c r="X13" s="18">
        <v>1900</v>
      </c>
      <c r="Y13" s="18">
        <v>50</v>
      </c>
    </row>
    <row r="14" spans="1:31" hidden="1">
      <c r="B14" s="17">
        <v>43474</v>
      </c>
      <c r="C14"/>
      <c r="D14"/>
      <c r="F14" s="19">
        <v>1</v>
      </c>
    </row>
    <row r="15" spans="1:31" hidden="1">
      <c r="B15" s="17">
        <v>43475</v>
      </c>
      <c r="C15" t="s">
        <v>3391</v>
      </c>
      <c r="D15"/>
      <c r="F15" s="19">
        <v>1</v>
      </c>
      <c r="J15" s="18">
        <v>40</v>
      </c>
      <c r="K15" s="18">
        <v>20</v>
      </c>
      <c r="L15" s="18">
        <v>40</v>
      </c>
      <c r="M15" s="18">
        <v>40</v>
      </c>
    </row>
    <row r="16" spans="1:31" hidden="1">
      <c r="B16" s="17">
        <v>43476</v>
      </c>
      <c r="C16"/>
      <c r="D16"/>
      <c r="E16" s="9">
        <v>1</v>
      </c>
    </row>
    <row r="17" spans="2:31" hidden="1">
      <c r="B17" s="17">
        <v>43477</v>
      </c>
      <c r="C17" s="32" t="s">
        <v>3392</v>
      </c>
      <c r="D17" s="32"/>
      <c r="J17" s="18">
        <v>40</v>
      </c>
      <c r="K17" s="18">
        <v>20</v>
      </c>
      <c r="L17" s="18">
        <v>40</v>
      </c>
      <c r="M17" s="18">
        <v>40</v>
      </c>
      <c r="N17" s="18">
        <v>20</v>
      </c>
      <c r="S17" s="18">
        <v>56</v>
      </c>
      <c r="T17" s="18">
        <v>10.17</v>
      </c>
      <c r="U17" s="18">
        <v>10.9</v>
      </c>
    </row>
    <row r="18" spans="2:31" hidden="1">
      <c r="B18" s="17">
        <v>43478</v>
      </c>
      <c r="C18" s="33"/>
      <c r="D18" s="33"/>
      <c r="X18" s="18">
        <v>2100</v>
      </c>
      <c r="Y18" s="18">
        <v>60</v>
      </c>
    </row>
    <row r="19" spans="2:31" s="25" customFormat="1" hidden="1">
      <c r="B19" s="24" t="s">
        <v>3385</v>
      </c>
      <c r="C19" s="25" t="s">
        <v>3393</v>
      </c>
      <c r="E19" s="3"/>
      <c r="F19" s="4"/>
      <c r="G19" s="5"/>
      <c r="H19" s="28"/>
      <c r="I19" s="27"/>
      <c r="J19" s="29">
        <v>80</v>
      </c>
      <c r="K19" s="29">
        <v>40</v>
      </c>
      <c r="L19" s="29">
        <v>80</v>
      </c>
      <c r="M19" s="29">
        <v>80</v>
      </c>
      <c r="N19" s="29">
        <v>80</v>
      </c>
      <c r="O19" s="26"/>
      <c r="P19" s="26"/>
      <c r="Q19" s="30"/>
      <c r="R19" s="23"/>
      <c r="S19" s="26"/>
      <c r="T19" s="26"/>
      <c r="U19" s="26"/>
      <c r="V19" s="26"/>
      <c r="W19" s="9"/>
      <c r="X19" s="26">
        <v>4000</v>
      </c>
      <c r="Y19" s="26"/>
      <c r="Z19" s="9"/>
      <c r="AA19" s="82"/>
      <c r="AC19" s="82"/>
      <c r="AE19" s="98"/>
    </row>
    <row r="20" spans="2:31" s="25" customFormat="1" hidden="1">
      <c r="B20" s="24" t="s">
        <v>3377</v>
      </c>
      <c r="E20" s="3"/>
      <c r="F20" s="4"/>
      <c r="G20" s="5"/>
      <c r="H20" s="28"/>
      <c r="I20" s="27"/>
      <c r="J20" s="31"/>
      <c r="K20" s="31"/>
      <c r="L20" s="31"/>
      <c r="M20" s="31"/>
      <c r="N20" s="31"/>
      <c r="O20" s="26"/>
      <c r="P20" s="26"/>
      <c r="Q20" s="30"/>
      <c r="R20" s="23"/>
      <c r="S20" s="26" t="s">
        <v>3387</v>
      </c>
      <c r="T20" s="26"/>
      <c r="U20" s="26"/>
      <c r="V20" s="26"/>
      <c r="W20" s="9"/>
      <c r="X20" s="26"/>
      <c r="Y20" s="26" t="s">
        <v>3388</v>
      </c>
      <c r="Z20" s="9"/>
      <c r="AA20" s="82"/>
      <c r="AC20" s="82"/>
      <c r="AE20" s="98"/>
    </row>
    <row r="21" spans="2:31" hidden="1">
      <c r="B21" s="17">
        <v>43479</v>
      </c>
      <c r="C21" t="s">
        <v>3394</v>
      </c>
      <c r="D21"/>
      <c r="F21" s="19">
        <v>1</v>
      </c>
      <c r="J21" s="18">
        <v>20</v>
      </c>
      <c r="K21" s="18">
        <v>10</v>
      </c>
      <c r="L21" s="18">
        <v>20</v>
      </c>
      <c r="M21" s="18">
        <v>20</v>
      </c>
      <c r="N21" s="18">
        <v>20</v>
      </c>
    </row>
    <row r="22" spans="2:31" hidden="1">
      <c r="B22" s="17">
        <v>43480</v>
      </c>
      <c r="C22"/>
      <c r="D22"/>
      <c r="F22" s="19">
        <v>1</v>
      </c>
      <c r="J22" s="18">
        <v>20</v>
      </c>
      <c r="K22" s="18">
        <v>10</v>
      </c>
      <c r="L22" s="18">
        <v>20</v>
      </c>
      <c r="M22" s="18">
        <v>20</v>
      </c>
      <c r="N22" s="18">
        <v>20</v>
      </c>
      <c r="X22" s="18" t="s">
        <v>3395</v>
      </c>
      <c r="Y22" s="18" t="s">
        <v>3395</v>
      </c>
    </row>
    <row r="23" spans="2:31" hidden="1">
      <c r="B23" s="17">
        <v>43481</v>
      </c>
      <c r="C23"/>
      <c r="D23"/>
      <c r="F23" s="19">
        <v>1</v>
      </c>
      <c r="J23" s="18">
        <v>20</v>
      </c>
      <c r="K23" s="18">
        <v>10</v>
      </c>
      <c r="L23" s="18">
        <v>20</v>
      </c>
      <c r="M23" s="18">
        <v>20</v>
      </c>
      <c r="S23" s="18">
        <v>45</v>
      </c>
      <c r="T23" s="18">
        <v>9</v>
      </c>
      <c r="U23" s="18">
        <v>12.3</v>
      </c>
    </row>
    <row r="24" spans="2:31" hidden="1">
      <c r="B24" s="17">
        <v>43482</v>
      </c>
      <c r="C24" t="s">
        <v>3396</v>
      </c>
      <c r="D24"/>
      <c r="E24" s="9">
        <v>1</v>
      </c>
    </row>
    <row r="25" spans="2:31" hidden="1">
      <c r="B25" s="17">
        <v>43483</v>
      </c>
      <c r="C25"/>
      <c r="D25"/>
      <c r="F25" s="19">
        <v>1</v>
      </c>
      <c r="X25" s="18">
        <v>2050</v>
      </c>
      <c r="Y25" s="18">
        <v>55</v>
      </c>
    </row>
    <row r="26" spans="2:31" hidden="1">
      <c r="B26" s="17">
        <v>43484</v>
      </c>
      <c r="C26" t="s">
        <v>3397</v>
      </c>
      <c r="D26"/>
      <c r="S26" s="18">
        <v>52</v>
      </c>
      <c r="T26" s="18">
        <v>10</v>
      </c>
      <c r="U26" s="18">
        <v>11.8</v>
      </c>
    </row>
    <row r="27" spans="2:31" hidden="1">
      <c r="B27" s="17">
        <v>43485</v>
      </c>
      <c r="C27"/>
      <c r="D27"/>
      <c r="X27" s="18">
        <v>2050</v>
      </c>
      <c r="Y27" s="18">
        <v>60</v>
      </c>
    </row>
    <row r="28" spans="2:31" s="25" customFormat="1" hidden="1">
      <c r="B28" s="24" t="s">
        <v>3385</v>
      </c>
      <c r="C28" s="25" t="s">
        <v>3386</v>
      </c>
      <c r="E28" s="3"/>
      <c r="F28" s="4"/>
      <c r="G28" s="5"/>
      <c r="H28" s="28"/>
      <c r="I28" s="27"/>
      <c r="J28" s="29">
        <v>80</v>
      </c>
      <c r="K28" s="29">
        <v>40</v>
      </c>
      <c r="L28" s="29">
        <v>80</v>
      </c>
      <c r="M28" s="29">
        <v>80</v>
      </c>
      <c r="N28" s="29">
        <v>80</v>
      </c>
      <c r="O28" s="26"/>
      <c r="P28" s="26"/>
      <c r="Q28" s="30"/>
      <c r="R28" s="23"/>
      <c r="S28" s="26"/>
      <c r="T28" s="26"/>
      <c r="U28" s="26"/>
      <c r="V28" s="26"/>
      <c r="W28" s="9"/>
      <c r="X28" s="26">
        <v>4000</v>
      </c>
      <c r="Y28" s="26"/>
      <c r="Z28" s="9"/>
      <c r="AA28" s="82"/>
      <c r="AC28" s="82"/>
      <c r="AE28" s="98"/>
    </row>
    <row r="29" spans="2:31" s="25" customFormat="1" hidden="1">
      <c r="B29" s="24" t="s">
        <v>3377</v>
      </c>
      <c r="E29" s="3"/>
      <c r="F29" s="4"/>
      <c r="G29" s="5"/>
      <c r="H29" s="28"/>
      <c r="I29" s="27"/>
      <c r="J29" s="31"/>
      <c r="K29" s="31"/>
      <c r="L29" s="31"/>
      <c r="M29" s="31"/>
      <c r="N29" s="31"/>
      <c r="O29" s="26"/>
      <c r="P29" s="26"/>
      <c r="Q29" s="30"/>
      <c r="R29" s="23"/>
      <c r="S29" s="26" t="s">
        <v>3387</v>
      </c>
      <c r="T29" s="26"/>
      <c r="U29" s="26"/>
      <c r="V29" s="26"/>
      <c r="W29" s="9"/>
      <c r="X29" s="26"/>
      <c r="Y29" s="26" t="s">
        <v>3388</v>
      </c>
      <c r="Z29" s="9"/>
      <c r="AA29" s="82"/>
      <c r="AC29" s="82"/>
      <c r="AE29" s="98"/>
    </row>
    <row r="30" spans="2:31" hidden="1">
      <c r="B30" s="17">
        <v>43486</v>
      </c>
      <c r="C30"/>
      <c r="D30"/>
      <c r="F30" s="19">
        <v>1</v>
      </c>
    </row>
    <row r="31" spans="2:31" hidden="1">
      <c r="B31" s="17">
        <v>43487</v>
      </c>
      <c r="C31"/>
      <c r="D31"/>
      <c r="F31" s="19">
        <v>1</v>
      </c>
      <c r="X31" s="18">
        <v>2000</v>
      </c>
      <c r="Y31" s="18">
        <v>50</v>
      </c>
    </row>
    <row r="32" spans="2:31" hidden="1">
      <c r="B32" s="17">
        <v>43488</v>
      </c>
      <c r="C32" t="s">
        <v>3398</v>
      </c>
      <c r="D32"/>
      <c r="F32" s="19">
        <v>1</v>
      </c>
    </row>
    <row r="33" spans="2:31" hidden="1">
      <c r="B33" s="17">
        <v>43489</v>
      </c>
      <c r="C33"/>
      <c r="D33"/>
      <c r="E33" s="9">
        <v>1</v>
      </c>
      <c r="J33" s="18">
        <v>20</v>
      </c>
      <c r="K33" s="18">
        <v>10</v>
      </c>
      <c r="L33" s="18">
        <v>20</v>
      </c>
      <c r="M33" s="18">
        <v>20</v>
      </c>
      <c r="N33" s="18">
        <v>0</v>
      </c>
    </row>
    <row r="34" spans="2:31" hidden="1">
      <c r="B34" s="17">
        <v>43490</v>
      </c>
      <c r="C34"/>
      <c r="D34"/>
      <c r="F34" s="19">
        <v>1</v>
      </c>
      <c r="X34" s="18">
        <v>2100</v>
      </c>
      <c r="Y34" s="18">
        <v>58</v>
      </c>
    </row>
    <row r="35" spans="2:31" hidden="1">
      <c r="B35" s="17">
        <v>43491</v>
      </c>
      <c r="C35" s="34"/>
      <c r="D35" s="34"/>
      <c r="S35" s="18">
        <v>37</v>
      </c>
      <c r="T35" s="18">
        <v>7.22</v>
      </c>
      <c r="U35" s="18">
        <v>11.6</v>
      </c>
      <c r="AB35" t="s">
        <v>3399</v>
      </c>
    </row>
    <row r="36" spans="2:31" hidden="1">
      <c r="B36" s="17">
        <v>43492</v>
      </c>
      <c r="C36" t="s">
        <v>3400</v>
      </c>
      <c r="D36"/>
      <c r="X36" s="18">
        <v>3000</v>
      </c>
      <c r="Y36" s="18">
        <v>63</v>
      </c>
    </row>
    <row r="37" spans="2:31" s="25" customFormat="1" hidden="1">
      <c r="B37" s="24" t="s">
        <v>3385</v>
      </c>
      <c r="C37" s="25" t="s">
        <v>3393</v>
      </c>
      <c r="E37" s="3"/>
      <c r="F37" s="4"/>
      <c r="G37" s="5"/>
      <c r="H37" s="28"/>
      <c r="I37" s="27"/>
      <c r="J37" s="29">
        <v>80</v>
      </c>
      <c r="K37" s="29">
        <v>40</v>
      </c>
      <c r="L37" s="29">
        <v>80</v>
      </c>
      <c r="M37" s="29">
        <v>80</v>
      </c>
      <c r="N37" s="29">
        <v>80</v>
      </c>
      <c r="O37" s="26"/>
      <c r="P37" s="26"/>
      <c r="Q37" s="30"/>
      <c r="R37" s="23"/>
      <c r="S37" s="26"/>
      <c r="T37" s="26"/>
      <c r="U37" s="26"/>
      <c r="V37" s="26"/>
      <c r="W37" s="9"/>
      <c r="X37" s="26">
        <v>4000</v>
      </c>
      <c r="Y37" s="26"/>
      <c r="Z37" s="9"/>
      <c r="AA37" s="82"/>
      <c r="AC37" s="82"/>
      <c r="AE37" s="98"/>
    </row>
    <row r="38" spans="2:31" s="25" customFormat="1" hidden="1">
      <c r="B38" s="24" t="s">
        <v>3377</v>
      </c>
      <c r="E38" s="3"/>
      <c r="F38" s="4"/>
      <c r="G38" s="5"/>
      <c r="H38" s="28"/>
      <c r="I38" s="27"/>
      <c r="J38" s="31"/>
      <c r="K38" s="31"/>
      <c r="L38" s="31"/>
      <c r="M38" s="31"/>
      <c r="N38" s="31"/>
      <c r="O38" s="26"/>
      <c r="P38" s="26"/>
      <c r="Q38" s="30"/>
      <c r="R38" s="23"/>
      <c r="S38" s="26" t="s">
        <v>3387</v>
      </c>
      <c r="T38" s="26"/>
      <c r="U38" s="26"/>
      <c r="V38" s="26"/>
      <c r="W38" s="9"/>
      <c r="X38" s="26"/>
      <c r="Y38" s="26" t="s">
        <v>3388</v>
      </c>
      <c r="Z38" s="9"/>
      <c r="AA38" s="82"/>
      <c r="AC38" s="82"/>
      <c r="AE38" s="98"/>
    </row>
    <row r="39" spans="2:31" hidden="1">
      <c r="B39" s="17">
        <v>43493</v>
      </c>
      <c r="C39"/>
      <c r="D39"/>
      <c r="F39" s="19">
        <v>1</v>
      </c>
      <c r="J39" s="18">
        <v>20</v>
      </c>
      <c r="K39" s="18">
        <v>10</v>
      </c>
      <c r="L39" s="18">
        <v>20</v>
      </c>
      <c r="M39" s="18">
        <v>20</v>
      </c>
      <c r="N39" s="18">
        <v>20</v>
      </c>
    </row>
    <row r="40" spans="2:31" hidden="1">
      <c r="B40" s="17">
        <v>43494</v>
      </c>
      <c r="C40"/>
      <c r="D40"/>
      <c r="F40" s="19">
        <v>1</v>
      </c>
      <c r="X40" s="18">
        <v>2000</v>
      </c>
      <c r="Y40" s="18">
        <v>45</v>
      </c>
    </row>
    <row r="41" spans="2:31" hidden="1">
      <c r="B41" s="17">
        <v>43495</v>
      </c>
      <c r="C41" t="s">
        <v>3401</v>
      </c>
      <c r="D41"/>
      <c r="F41" s="19">
        <v>1</v>
      </c>
    </row>
    <row r="42" spans="2:31" hidden="1">
      <c r="B42" s="17">
        <v>43496</v>
      </c>
      <c r="C42"/>
      <c r="D42"/>
      <c r="E42" s="9">
        <v>1</v>
      </c>
      <c r="J42" s="18">
        <v>20</v>
      </c>
      <c r="K42" s="18">
        <v>10</v>
      </c>
      <c r="L42" s="18">
        <v>20</v>
      </c>
      <c r="M42" s="18">
        <v>20</v>
      </c>
      <c r="N42" s="18">
        <v>0</v>
      </c>
    </row>
    <row r="43" spans="2:31" s="36" customFormat="1" hidden="1">
      <c r="B43" s="35" t="s">
        <v>3339</v>
      </c>
      <c r="E43" s="37">
        <v>5</v>
      </c>
      <c r="F43" s="37">
        <v>16</v>
      </c>
      <c r="G43" s="20"/>
      <c r="H43" s="21"/>
      <c r="I43" s="37"/>
      <c r="J43" s="37"/>
      <c r="K43" s="37"/>
      <c r="L43" s="37"/>
      <c r="M43" s="37"/>
      <c r="N43" s="37"/>
      <c r="O43" s="37"/>
      <c r="P43" s="37"/>
      <c r="Q43" s="38"/>
      <c r="R43" s="38"/>
      <c r="S43" s="37"/>
      <c r="T43" s="37"/>
      <c r="U43" s="37"/>
      <c r="V43" s="37"/>
      <c r="W43" s="37"/>
      <c r="X43" s="37"/>
      <c r="Y43" s="37"/>
      <c r="Z43" s="37"/>
      <c r="AA43" s="82"/>
      <c r="AC43" s="82"/>
      <c r="AE43" s="99"/>
    </row>
    <row r="44" spans="2:31" s="36" customFormat="1" hidden="1">
      <c r="B44" s="35"/>
      <c r="E44" s="37">
        <v>4860</v>
      </c>
      <c r="F44" s="37">
        <v>10920</v>
      </c>
      <c r="G44" s="20"/>
      <c r="H44" s="21"/>
      <c r="I44" s="37"/>
      <c r="J44" s="37"/>
      <c r="K44" s="37"/>
      <c r="L44" s="37"/>
      <c r="M44" s="37"/>
      <c r="N44" s="37"/>
      <c r="O44" s="37"/>
      <c r="P44" s="37"/>
      <c r="Q44" s="38"/>
      <c r="R44" s="38"/>
      <c r="S44" s="37"/>
      <c r="T44" s="37"/>
      <c r="U44" s="37"/>
      <c r="V44" s="37"/>
      <c r="W44" s="37"/>
      <c r="X44" s="37"/>
      <c r="Y44" s="37"/>
      <c r="Z44" s="37"/>
      <c r="AA44" s="82"/>
      <c r="AC44" s="82"/>
      <c r="AE44" s="99"/>
    </row>
    <row r="45" spans="2:31" s="36" customFormat="1" hidden="1">
      <c r="B45" s="35"/>
      <c r="E45" s="37" t="s">
        <v>3402</v>
      </c>
      <c r="F45" s="37" t="s">
        <v>3402</v>
      </c>
      <c r="G45" s="20"/>
      <c r="H45" s="21"/>
      <c r="I45" s="37"/>
      <c r="J45" s="37"/>
      <c r="K45" s="37"/>
      <c r="L45" s="37"/>
      <c r="M45" s="37"/>
      <c r="N45" s="37"/>
      <c r="O45" s="37"/>
      <c r="P45" s="37"/>
      <c r="Q45" s="38"/>
      <c r="R45" s="38"/>
      <c r="S45" s="37"/>
      <c r="T45" s="37"/>
      <c r="U45" s="37"/>
      <c r="V45" s="37"/>
      <c r="W45" s="37"/>
      <c r="X45" s="37"/>
      <c r="Y45" s="37"/>
      <c r="Z45" s="37"/>
      <c r="AA45" s="82"/>
      <c r="AC45" s="82"/>
      <c r="AE45" s="99"/>
    </row>
    <row r="46" spans="2:31" hidden="1">
      <c r="B46" s="17">
        <v>43497</v>
      </c>
      <c r="C46"/>
      <c r="D46"/>
      <c r="F46" s="19">
        <v>1</v>
      </c>
      <c r="X46" s="18">
        <v>2000</v>
      </c>
      <c r="Y46" s="18">
        <v>50</v>
      </c>
      <c r="AB46" t="s">
        <v>3403</v>
      </c>
    </row>
    <row r="47" spans="2:31" hidden="1">
      <c r="B47" s="17">
        <v>43498</v>
      </c>
      <c r="C47" t="s">
        <v>3404</v>
      </c>
      <c r="D47"/>
      <c r="J47" s="18">
        <v>20</v>
      </c>
      <c r="K47" s="18">
        <v>10</v>
      </c>
      <c r="L47" s="18">
        <v>20</v>
      </c>
      <c r="M47" s="18">
        <v>20</v>
      </c>
      <c r="S47" s="18">
        <v>59</v>
      </c>
      <c r="T47" s="18">
        <v>11.1</v>
      </c>
      <c r="U47" s="18">
        <v>11.4</v>
      </c>
    </row>
    <row r="48" spans="2:31" hidden="1">
      <c r="B48" s="17">
        <v>43499</v>
      </c>
      <c r="C48" t="s">
        <v>3405</v>
      </c>
      <c r="D48"/>
      <c r="N48" s="18">
        <v>20</v>
      </c>
      <c r="S48" s="18">
        <v>22</v>
      </c>
      <c r="T48" s="18">
        <v>4.2</v>
      </c>
      <c r="U48" s="18">
        <v>11.6</v>
      </c>
      <c r="X48" s="18">
        <v>2000</v>
      </c>
      <c r="Y48" s="18">
        <v>47</v>
      </c>
    </row>
    <row r="49" spans="2:31" s="25" customFormat="1" hidden="1">
      <c r="B49" s="24" t="s">
        <v>3385</v>
      </c>
      <c r="E49" s="3"/>
      <c r="F49" s="4"/>
      <c r="G49" s="5"/>
      <c r="H49" s="28"/>
      <c r="I49" s="27"/>
      <c r="J49" s="29">
        <v>80</v>
      </c>
      <c r="K49" s="29">
        <v>40</v>
      </c>
      <c r="L49" s="29">
        <v>80</v>
      </c>
      <c r="M49" s="29">
        <v>80</v>
      </c>
      <c r="N49" s="29">
        <v>80</v>
      </c>
      <c r="O49" s="26"/>
      <c r="P49" s="26"/>
      <c r="Q49" s="30"/>
      <c r="R49" s="23"/>
      <c r="S49" s="26"/>
      <c r="T49" s="26"/>
      <c r="U49" s="26"/>
      <c r="V49" s="26"/>
      <c r="W49" s="9"/>
      <c r="X49" s="26">
        <v>4000</v>
      </c>
      <c r="Y49" s="26"/>
      <c r="Z49" s="9"/>
      <c r="AA49" s="82"/>
      <c r="AC49" s="82"/>
      <c r="AE49" s="98"/>
    </row>
    <row r="50" spans="2:31" s="25" customFormat="1" hidden="1">
      <c r="B50" s="24" t="s">
        <v>3377</v>
      </c>
      <c r="E50" s="3"/>
      <c r="F50" s="4"/>
      <c r="G50" s="5"/>
      <c r="H50" s="28"/>
      <c r="I50" s="27"/>
      <c r="J50" s="31"/>
      <c r="K50" s="31"/>
      <c r="L50" s="31"/>
      <c r="M50" s="31"/>
      <c r="N50" s="31"/>
      <c r="O50" s="26"/>
      <c r="P50" s="26"/>
      <c r="Q50" s="30"/>
      <c r="R50" s="23"/>
      <c r="S50" s="26" t="s">
        <v>3387</v>
      </c>
      <c r="T50" s="26"/>
      <c r="U50" s="26"/>
      <c r="V50" s="26"/>
      <c r="W50" s="9"/>
      <c r="X50" s="26"/>
      <c r="Y50" s="26" t="s">
        <v>3388</v>
      </c>
      <c r="Z50" s="9"/>
      <c r="AA50" s="82"/>
      <c r="AC50" s="82"/>
      <c r="AE50" s="98"/>
    </row>
    <row r="51" spans="2:31" hidden="1">
      <c r="B51" s="17">
        <v>43500</v>
      </c>
      <c r="C51"/>
      <c r="D51"/>
      <c r="F51" s="19">
        <v>1</v>
      </c>
      <c r="J51" s="18">
        <v>20</v>
      </c>
      <c r="K51" s="18">
        <v>10</v>
      </c>
      <c r="L51" s="18">
        <v>20</v>
      </c>
      <c r="M51" s="18">
        <v>20</v>
      </c>
      <c r="N51" s="18">
        <v>20</v>
      </c>
    </row>
    <row r="52" spans="2:31" hidden="1">
      <c r="B52" s="17">
        <v>43501</v>
      </c>
      <c r="C52" t="s">
        <v>3406</v>
      </c>
      <c r="D52"/>
      <c r="F52" s="19">
        <v>1</v>
      </c>
      <c r="X52" s="18" t="s">
        <v>3407</v>
      </c>
      <c r="Y52" s="18" t="s">
        <v>3407</v>
      </c>
    </row>
    <row r="53" spans="2:31" hidden="1">
      <c r="B53" s="17">
        <v>43502</v>
      </c>
      <c r="C53" s="39" t="s">
        <v>3408</v>
      </c>
      <c r="D53" s="39"/>
      <c r="E53" s="9">
        <v>0.5</v>
      </c>
      <c r="AB53" t="s">
        <v>3409</v>
      </c>
    </row>
    <row r="54" spans="2:31" hidden="1">
      <c r="B54" s="17">
        <v>43503</v>
      </c>
      <c r="C54" s="39" t="s">
        <v>3408</v>
      </c>
      <c r="D54" s="39"/>
      <c r="E54" s="9">
        <v>0.5</v>
      </c>
      <c r="AB54" t="s">
        <v>3410</v>
      </c>
    </row>
    <row r="55" spans="2:31" hidden="1">
      <c r="B55" s="17">
        <v>43504</v>
      </c>
      <c r="C55" s="39" t="s">
        <v>3408</v>
      </c>
      <c r="D55" s="39"/>
      <c r="E55" s="9">
        <v>0.5</v>
      </c>
    </row>
    <row r="56" spans="2:31" hidden="1">
      <c r="B56" s="17">
        <v>43505</v>
      </c>
      <c r="C56" s="34" t="s">
        <v>3411</v>
      </c>
      <c r="D56" s="34"/>
      <c r="J56" s="18">
        <v>20</v>
      </c>
      <c r="K56" s="18">
        <v>10</v>
      </c>
      <c r="L56" s="18">
        <v>20</v>
      </c>
      <c r="M56" s="18">
        <v>20</v>
      </c>
      <c r="N56" s="18">
        <v>20</v>
      </c>
      <c r="S56" s="18">
        <v>56</v>
      </c>
      <c r="T56" s="18">
        <v>10.5</v>
      </c>
      <c r="U56" s="18">
        <v>11.2</v>
      </c>
      <c r="AB56" t="s">
        <v>3412</v>
      </c>
    </row>
    <row r="57" spans="2:31" hidden="1">
      <c r="B57" s="17">
        <v>43506</v>
      </c>
      <c r="C57" s="34" t="s">
        <v>3411</v>
      </c>
      <c r="D57" s="34"/>
      <c r="J57" s="18">
        <v>40</v>
      </c>
      <c r="K57" s="18">
        <v>10</v>
      </c>
      <c r="L57" s="18">
        <v>20</v>
      </c>
      <c r="M57" s="18">
        <v>40</v>
      </c>
      <c r="N57" s="18">
        <v>0</v>
      </c>
      <c r="X57" s="18">
        <v>2000</v>
      </c>
      <c r="Y57" s="18">
        <v>55</v>
      </c>
      <c r="AB57" t="s">
        <v>3412</v>
      </c>
    </row>
    <row r="58" spans="2:31" s="25" customFormat="1" hidden="1">
      <c r="B58" s="24" t="s">
        <v>3385</v>
      </c>
      <c r="E58" s="3"/>
      <c r="F58" s="4"/>
      <c r="G58" s="5"/>
      <c r="H58" s="28"/>
      <c r="I58" s="27"/>
      <c r="J58" s="29">
        <v>80</v>
      </c>
      <c r="K58" s="29">
        <v>40</v>
      </c>
      <c r="L58" s="29">
        <v>80</v>
      </c>
      <c r="M58" s="29">
        <v>80</v>
      </c>
      <c r="N58" s="29">
        <v>80</v>
      </c>
      <c r="O58" s="26"/>
      <c r="P58" s="26"/>
      <c r="Q58" s="30"/>
      <c r="R58" s="23"/>
      <c r="S58" s="26"/>
      <c r="T58" s="26"/>
      <c r="U58" s="26"/>
      <c r="V58" s="26"/>
      <c r="W58" s="9"/>
      <c r="X58" s="26">
        <v>4000</v>
      </c>
      <c r="Y58" s="26"/>
      <c r="Z58" s="9"/>
      <c r="AA58" s="82"/>
      <c r="AC58" s="82"/>
      <c r="AE58" s="98"/>
    </row>
    <row r="59" spans="2:31" s="25" customFormat="1" hidden="1">
      <c r="B59" s="24" t="s">
        <v>3377</v>
      </c>
      <c r="E59" s="3"/>
      <c r="F59" s="4"/>
      <c r="G59" s="5"/>
      <c r="H59" s="28"/>
      <c r="I59" s="27"/>
      <c r="J59" s="31"/>
      <c r="K59" s="31"/>
      <c r="L59" s="31"/>
      <c r="M59" s="31"/>
      <c r="N59" s="31"/>
      <c r="O59" s="26"/>
      <c r="P59" s="26"/>
      <c r="Q59" s="30"/>
      <c r="R59" s="23"/>
      <c r="S59" s="26" t="s">
        <v>3387</v>
      </c>
      <c r="T59" s="26"/>
      <c r="U59" s="26"/>
      <c r="V59" s="26"/>
      <c r="W59" s="9"/>
      <c r="X59" s="26"/>
      <c r="Y59" s="26" t="s">
        <v>3388</v>
      </c>
      <c r="Z59" s="9"/>
      <c r="AA59" s="82"/>
      <c r="AC59" s="82"/>
      <c r="AE59" s="98"/>
    </row>
    <row r="60" spans="2:31" hidden="1">
      <c r="B60" s="17">
        <v>43507</v>
      </c>
      <c r="C60" t="s">
        <v>3413</v>
      </c>
      <c r="D60"/>
      <c r="F60" s="19">
        <v>1</v>
      </c>
      <c r="J60" s="18">
        <v>20</v>
      </c>
      <c r="M60" s="18">
        <v>10</v>
      </c>
    </row>
    <row r="61" spans="2:31" hidden="1">
      <c r="B61" s="17">
        <v>43508</v>
      </c>
      <c r="C61" t="s">
        <v>3414</v>
      </c>
      <c r="D61"/>
      <c r="F61" s="19">
        <v>1</v>
      </c>
      <c r="J61" s="18">
        <v>20</v>
      </c>
      <c r="M61" s="18">
        <v>20</v>
      </c>
      <c r="X61" s="18">
        <v>2000</v>
      </c>
      <c r="Y61" s="18">
        <v>50</v>
      </c>
    </row>
    <row r="62" spans="2:31" hidden="1">
      <c r="B62" s="17">
        <v>43509</v>
      </c>
      <c r="C62"/>
      <c r="D62"/>
      <c r="F62" s="19">
        <v>1</v>
      </c>
      <c r="J62" s="18">
        <v>20</v>
      </c>
      <c r="M62" s="18">
        <v>20</v>
      </c>
    </row>
    <row r="63" spans="2:31" hidden="1">
      <c r="B63" s="17">
        <v>43510</v>
      </c>
      <c r="C63"/>
      <c r="D63"/>
      <c r="E63" s="9">
        <v>1</v>
      </c>
      <c r="J63" s="18">
        <v>20</v>
      </c>
      <c r="K63" s="18">
        <v>10</v>
      </c>
      <c r="M63" s="18">
        <v>20</v>
      </c>
    </row>
    <row r="64" spans="2:31" hidden="1">
      <c r="B64" s="17">
        <v>43511</v>
      </c>
      <c r="C64" t="s">
        <v>3415</v>
      </c>
      <c r="D64"/>
      <c r="F64" s="19">
        <v>1</v>
      </c>
    </row>
    <row r="65" spans="2:31" hidden="1">
      <c r="B65" s="17">
        <v>43512</v>
      </c>
      <c r="C65" t="s">
        <v>3416</v>
      </c>
      <c r="D65"/>
      <c r="J65" s="18">
        <v>20</v>
      </c>
      <c r="K65" s="18">
        <v>10</v>
      </c>
      <c r="L65" s="18">
        <v>20</v>
      </c>
      <c r="M65" s="18">
        <v>20</v>
      </c>
      <c r="S65" s="18">
        <v>74</v>
      </c>
      <c r="T65" s="18">
        <v>14.5</v>
      </c>
      <c r="U65" s="18">
        <v>11.7</v>
      </c>
    </row>
    <row r="66" spans="2:31" hidden="1">
      <c r="B66" s="17">
        <v>43513</v>
      </c>
      <c r="C66"/>
      <c r="D66"/>
      <c r="X66" s="18">
        <v>3000</v>
      </c>
      <c r="Y66" s="18">
        <v>62</v>
      </c>
    </row>
    <row r="67" spans="2:31" s="25" customFormat="1" hidden="1">
      <c r="B67" s="24" t="s">
        <v>3385</v>
      </c>
      <c r="E67" s="3"/>
      <c r="F67" s="4"/>
      <c r="G67" s="5"/>
      <c r="H67" s="28"/>
      <c r="I67" s="27"/>
      <c r="J67" s="29">
        <v>80</v>
      </c>
      <c r="K67" s="29">
        <v>40</v>
      </c>
      <c r="L67" s="29">
        <v>80</v>
      </c>
      <c r="M67" s="29">
        <v>80</v>
      </c>
      <c r="N67" s="29">
        <v>80</v>
      </c>
      <c r="O67" s="26"/>
      <c r="P67" s="26"/>
      <c r="Q67" s="30"/>
      <c r="R67" s="23"/>
      <c r="S67" s="26"/>
      <c r="T67" s="26"/>
      <c r="U67" s="26"/>
      <c r="V67" s="26"/>
      <c r="W67" s="9"/>
      <c r="X67" s="26">
        <v>4000</v>
      </c>
      <c r="Y67" s="26"/>
      <c r="Z67" s="9"/>
      <c r="AA67" s="82"/>
      <c r="AC67" s="82"/>
      <c r="AE67" s="98"/>
    </row>
    <row r="68" spans="2:31" s="25" customFormat="1" hidden="1">
      <c r="B68" s="24" t="s">
        <v>3377</v>
      </c>
      <c r="E68" s="3"/>
      <c r="F68" s="4"/>
      <c r="G68" s="5"/>
      <c r="H68" s="28"/>
      <c r="I68" s="27"/>
      <c r="J68" s="31"/>
      <c r="K68" s="31"/>
      <c r="L68" s="31"/>
      <c r="M68" s="31"/>
      <c r="N68" s="31"/>
      <c r="O68" s="26"/>
      <c r="P68" s="26"/>
      <c r="Q68" s="30"/>
      <c r="R68" s="23"/>
      <c r="S68" s="26" t="s">
        <v>3387</v>
      </c>
      <c r="T68" s="26"/>
      <c r="U68" s="26"/>
      <c r="V68" s="26"/>
      <c r="W68" s="9"/>
      <c r="X68" s="26"/>
      <c r="Y68" s="26" t="s">
        <v>3388</v>
      </c>
      <c r="Z68" s="9"/>
      <c r="AA68" s="82"/>
      <c r="AC68" s="82"/>
      <c r="AE68" s="98"/>
    </row>
    <row r="69" spans="2:31" hidden="1">
      <c r="B69" s="17">
        <v>43514</v>
      </c>
      <c r="C69" t="s">
        <v>3417</v>
      </c>
      <c r="D69"/>
      <c r="F69" s="19">
        <v>1</v>
      </c>
      <c r="J69" s="18">
        <v>20</v>
      </c>
      <c r="K69" s="18">
        <v>10</v>
      </c>
      <c r="L69" s="18">
        <v>20</v>
      </c>
      <c r="M69" s="18">
        <v>20</v>
      </c>
      <c r="N69" s="18">
        <v>20</v>
      </c>
    </row>
    <row r="70" spans="2:31" hidden="1">
      <c r="B70" s="17">
        <v>43515</v>
      </c>
      <c r="C70"/>
      <c r="D70"/>
      <c r="F70" s="19">
        <v>1</v>
      </c>
      <c r="X70" s="18">
        <v>2000</v>
      </c>
      <c r="Y70" s="18">
        <v>48</v>
      </c>
    </row>
    <row r="71" spans="2:31" hidden="1">
      <c r="B71" s="17">
        <v>43516</v>
      </c>
      <c r="C71"/>
      <c r="D71"/>
      <c r="F71" s="19">
        <v>1</v>
      </c>
      <c r="J71" s="18">
        <v>40</v>
      </c>
      <c r="K71" s="18">
        <v>10</v>
      </c>
      <c r="M71" s="18">
        <v>20</v>
      </c>
    </row>
    <row r="72" spans="2:31" hidden="1">
      <c r="B72" s="17">
        <v>43517</v>
      </c>
      <c r="C72" t="s">
        <v>3418</v>
      </c>
      <c r="D72"/>
      <c r="E72" s="9">
        <v>1</v>
      </c>
      <c r="J72" s="18">
        <v>20</v>
      </c>
      <c r="K72" s="18">
        <v>10</v>
      </c>
      <c r="M72" s="18">
        <v>20</v>
      </c>
    </row>
    <row r="73" spans="2:31" hidden="1">
      <c r="B73" s="17">
        <v>43518</v>
      </c>
      <c r="C73"/>
      <c r="D73"/>
      <c r="F73" s="19">
        <v>1</v>
      </c>
      <c r="X73" s="18">
        <v>2000</v>
      </c>
      <c r="Y73" s="18">
        <v>54</v>
      </c>
    </row>
    <row r="74" spans="2:31" hidden="1">
      <c r="B74" s="17">
        <v>43519</v>
      </c>
      <c r="C74" s="40" t="s">
        <v>3419</v>
      </c>
      <c r="D74" s="40"/>
    </row>
    <row r="75" spans="2:31" hidden="1">
      <c r="B75" s="17">
        <v>43520</v>
      </c>
      <c r="C75" s="40" t="s">
        <v>3419</v>
      </c>
      <c r="D75" s="40"/>
    </row>
    <row r="76" spans="2:31" s="25" customFormat="1" hidden="1">
      <c r="B76" s="24" t="s">
        <v>3385</v>
      </c>
      <c r="E76" s="3"/>
      <c r="F76" s="4"/>
      <c r="G76" s="5"/>
      <c r="H76" s="28"/>
      <c r="I76" s="27"/>
      <c r="J76" s="29">
        <v>80</v>
      </c>
      <c r="K76" s="29">
        <v>40</v>
      </c>
      <c r="L76" s="29">
        <v>80</v>
      </c>
      <c r="M76" s="29">
        <v>80</v>
      </c>
      <c r="N76" s="29">
        <v>80</v>
      </c>
      <c r="O76" s="26"/>
      <c r="P76" s="26"/>
      <c r="Q76" s="30"/>
      <c r="R76" s="23"/>
      <c r="S76" s="26"/>
      <c r="T76" s="26"/>
      <c r="U76" s="26"/>
      <c r="V76" s="26"/>
      <c r="W76" s="9"/>
      <c r="X76" s="26">
        <v>4000</v>
      </c>
      <c r="Y76" s="26"/>
      <c r="Z76" s="9"/>
      <c r="AA76" s="82"/>
      <c r="AC76" s="82"/>
      <c r="AE76" s="98"/>
    </row>
    <row r="77" spans="2:31" s="25" customFormat="1" hidden="1">
      <c r="B77" s="24" t="s">
        <v>3377</v>
      </c>
      <c r="E77" s="3"/>
      <c r="F77" s="4"/>
      <c r="G77" s="5"/>
      <c r="H77" s="28"/>
      <c r="I77" s="27"/>
      <c r="J77" s="31"/>
      <c r="K77" s="31"/>
      <c r="L77" s="31"/>
      <c r="M77" s="31"/>
      <c r="N77" s="31"/>
      <c r="O77" s="26"/>
      <c r="P77" s="26"/>
      <c r="Q77" s="30"/>
      <c r="R77" s="23"/>
      <c r="S77" s="26" t="s">
        <v>3387</v>
      </c>
      <c r="T77" s="26"/>
      <c r="U77" s="26"/>
      <c r="V77" s="26"/>
      <c r="W77" s="9"/>
      <c r="X77" s="26"/>
      <c r="Y77" s="26" t="s">
        <v>3388</v>
      </c>
      <c r="Z77" s="9"/>
      <c r="AA77" s="82"/>
      <c r="AC77" s="82"/>
      <c r="AE77" s="98"/>
    </row>
    <row r="78" spans="2:31" hidden="1">
      <c r="B78" s="17">
        <v>43521</v>
      </c>
      <c r="C78"/>
      <c r="D78"/>
      <c r="F78" s="19">
        <v>1</v>
      </c>
      <c r="J78" s="18">
        <v>20</v>
      </c>
      <c r="K78" s="18">
        <v>10</v>
      </c>
      <c r="L78" s="18">
        <v>20</v>
      </c>
      <c r="M78" s="18">
        <v>20</v>
      </c>
    </row>
    <row r="79" spans="2:31" hidden="1">
      <c r="B79" s="17">
        <v>43522</v>
      </c>
      <c r="C79"/>
      <c r="D79"/>
      <c r="F79" s="19">
        <v>1</v>
      </c>
      <c r="J79" s="18">
        <v>20</v>
      </c>
      <c r="M79" s="18">
        <v>20</v>
      </c>
      <c r="X79" s="18">
        <v>2250</v>
      </c>
    </row>
    <row r="80" spans="2:31" hidden="1">
      <c r="B80" s="17">
        <v>43523</v>
      </c>
      <c r="C80" t="s">
        <v>3420</v>
      </c>
      <c r="D80"/>
      <c r="F80" s="19">
        <v>1</v>
      </c>
      <c r="I80" s="41"/>
      <c r="J80" s="18">
        <v>20</v>
      </c>
      <c r="K80" s="18">
        <v>10</v>
      </c>
      <c r="M80" s="18">
        <v>20</v>
      </c>
    </row>
    <row r="81" spans="2:31" hidden="1">
      <c r="B81" s="17">
        <v>43524</v>
      </c>
      <c r="C81" t="s">
        <v>3421</v>
      </c>
      <c r="D81"/>
      <c r="E81" s="9">
        <v>1</v>
      </c>
    </row>
    <row r="82" spans="2:31" s="36" customFormat="1" ht="14.1" hidden="1" customHeight="1">
      <c r="B82" s="35" t="s">
        <v>3339</v>
      </c>
      <c r="E82" s="37">
        <v>4.5</v>
      </c>
      <c r="F82" s="37">
        <v>14</v>
      </c>
      <c r="G82" s="20"/>
      <c r="H82" s="21"/>
      <c r="I82" s="37"/>
      <c r="J82" s="37"/>
      <c r="K82" s="37"/>
      <c r="L82" s="37"/>
      <c r="M82" s="37"/>
      <c r="N82" s="37"/>
      <c r="O82" s="37"/>
      <c r="P82" s="37"/>
      <c r="Q82" s="38"/>
      <c r="R82" s="38"/>
      <c r="S82" s="37"/>
      <c r="T82" s="37"/>
      <c r="U82" s="37"/>
      <c r="V82" s="37"/>
      <c r="W82" s="37"/>
      <c r="X82" s="37"/>
      <c r="Y82" s="37"/>
      <c r="Z82" s="37"/>
      <c r="AA82" s="82"/>
      <c r="AC82" s="82"/>
      <c r="AE82" s="99"/>
    </row>
    <row r="83" spans="2:31" s="36" customFormat="1" ht="14.1" hidden="1" customHeight="1">
      <c r="B83" s="35"/>
      <c r="E83" s="37">
        <v>5400</v>
      </c>
      <c r="F83" s="37">
        <v>12480</v>
      </c>
      <c r="G83" s="20"/>
      <c r="H83" s="21"/>
      <c r="I83" s="37"/>
      <c r="J83" s="37"/>
      <c r="K83" s="37"/>
      <c r="L83" s="37"/>
      <c r="M83" s="37"/>
      <c r="N83" s="37"/>
      <c r="O83" s="37"/>
      <c r="P83" s="37"/>
      <c r="Q83" s="38"/>
      <c r="R83" s="38"/>
      <c r="S83" s="37"/>
      <c r="T83" s="37"/>
      <c r="U83" s="37"/>
      <c r="V83" s="37"/>
      <c r="W83" s="37"/>
      <c r="X83" s="37"/>
      <c r="Y83" s="37"/>
      <c r="Z83" s="37"/>
      <c r="AA83" s="82"/>
      <c r="AC83" s="82"/>
      <c r="AE83" s="99"/>
    </row>
    <row r="84" spans="2:31" s="36" customFormat="1" ht="14.1" hidden="1" customHeight="1">
      <c r="B84" s="35"/>
      <c r="E84" s="37" t="s">
        <v>3402</v>
      </c>
      <c r="F84" s="37" t="s">
        <v>3402</v>
      </c>
      <c r="G84" s="20"/>
      <c r="H84" s="21"/>
      <c r="I84" s="37"/>
      <c r="J84" s="37"/>
      <c r="K84" s="37"/>
      <c r="L84" s="37"/>
      <c r="M84" s="37"/>
      <c r="N84" s="37"/>
      <c r="O84" s="37"/>
      <c r="P84" s="37"/>
      <c r="Q84" s="38"/>
      <c r="R84" s="38"/>
      <c r="S84" s="37"/>
      <c r="T84" s="37"/>
      <c r="U84" s="37"/>
      <c r="V84" s="37"/>
      <c r="W84" s="37"/>
      <c r="X84" s="37"/>
      <c r="Y84" s="37"/>
      <c r="Z84" s="37"/>
      <c r="AA84" s="82"/>
      <c r="AC84" s="82"/>
      <c r="AE84" s="99"/>
    </row>
    <row r="85" spans="2:31" hidden="1">
      <c r="B85" s="17">
        <v>43525</v>
      </c>
      <c r="C85"/>
      <c r="D85"/>
      <c r="F85" s="19">
        <v>1</v>
      </c>
      <c r="X85" s="18">
        <v>1750</v>
      </c>
      <c r="Y85" s="18">
        <v>37</v>
      </c>
    </row>
    <row r="86" spans="2:31" hidden="1">
      <c r="B86" s="17">
        <v>43526</v>
      </c>
      <c r="C86" t="s">
        <v>3422</v>
      </c>
      <c r="D86"/>
      <c r="S86" s="18">
        <v>54</v>
      </c>
      <c r="T86" s="18">
        <v>10.4</v>
      </c>
      <c r="U86" s="18">
        <v>11.5</v>
      </c>
    </row>
    <row r="87" spans="2:31" hidden="1">
      <c r="B87" s="17">
        <v>43527</v>
      </c>
      <c r="C87" t="s">
        <v>3423</v>
      </c>
      <c r="D87"/>
      <c r="J87" s="18">
        <v>40</v>
      </c>
      <c r="K87" s="18">
        <v>10</v>
      </c>
      <c r="L87" s="18">
        <v>20</v>
      </c>
      <c r="M87" s="18">
        <v>20</v>
      </c>
      <c r="X87" s="18">
        <v>2250</v>
      </c>
      <c r="Y87" s="18">
        <v>56</v>
      </c>
    </row>
    <row r="88" spans="2:31" s="25" customFormat="1" hidden="1">
      <c r="B88" s="24" t="s">
        <v>3385</v>
      </c>
      <c r="E88" s="3"/>
      <c r="F88" s="4"/>
      <c r="G88" s="5"/>
      <c r="H88" s="28"/>
      <c r="I88" s="27"/>
      <c r="J88" s="29">
        <v>80</v>
      </c>
      <c r="K88" s="29">
        <v>40</v>
      </c>
      <c r="L88" s="29">
        <v>80</v>
      </c>
      <c r="M88" s="29">
        <v>80</v>
      </c>
      <c r="N88" s="29">
        <v>80</v>
      </c>
      <c r="O88" s="26"/>
      <c r="P88" s="26"/>
      <c r="Q88" s="30"/>
      <c r="R88" s="23"/>
      <c r="S88" s="26"/>
      <c r="T88" s="26"/>
      <c r="U88" s="26"/>
      <c r="V88" s="26"/>
      <c r="W88" s="9"/>
      <c r="X88" s="26">
        <v>4000</v>
      </c>
      <c r="Y88" s="26"/>
      <c r="Z88" s="9"/>
      <c r="AA88" s="82"/>
      <c r="AC88" s="82"/>
      <c r="AE88" s="98"/>
    </row>
    <row r="89" spans="2:31" s="25" customFormat="1" hidden="1">
      <c r="B89" s="24" t="s">
        <v>3377</v>
      </c>
      <c r="E89" s="3"/>
      <c r="F89" s="4"/>
      <c r="G89" s="5"/>
      <c r="H89" s="28"/>
      <c r="I89" s="27"/>
      <c r="J89" s="31"/>
      <c r="K89" s="31"/>
      <c r="L89" s="31"/>
      <c r="M89" s="31"/>
      <c r="N89" s="31"/>
      <c r="O89" s="26"/>
      <c r="P89" s="26"/>
      <c r="Q89" s="30"/>
      <c r="R89" s="23"/>
      <c r="S89" s="26" t="s">
        <v>3387</v>
      </c>
      <c r="T89" s="26"/>
      <c r="U89" s="26"/>
      <c r="V89" s="26"/>
      <c r="W89" s="9"/>
      <c r="X89" s="26"/>
      <c r="Y89" s="26" t="s">
        <v>3388</v>
      </c>
      <c r="Z89" s="9"/>
      <c r="AA89" s="82"/>
      <c r="AC89" s="82"/>
      <c r="AE89" s="98"/>
    </row>
    <row r="90" spans="2:31" hidden="1">
      <c r="B90" s="17">
        <v>43528</v>
      </c>
      <c r="C90" t="s">
        <v>3423</v>
      </c>
      <c r="D90"/>
      <c r="F90" s="19">
        <v>1</v>
      </c>
      <c r="J90" s="18">
        <v>20</v>
      </c>
      <c r="K90" s="18">
        <v>10</v>
      </c>
      <c r="L90" s="18">
        <v>20</v>
      </c>
      <c r="M90" s="18">
        <v>20</v>
      </c>
    </row>
    <row r="91" spans="2:31" hidden="1">
      <c r="B91" s="17">
        <v>43529</v>
      </c>
      <c r="C91" t="s">
        <v>3424</v>
      </c>
      <c r="D91"/>
      <c r="F91" s="19">
        <v>1</v>
      </c>
      <c r="X91" s="18">
        <v>2100</v>
      </c>
      <c r="Y91" s="18">
        <v>60</v>
      </c>
    </row>
    <row r="92" spans="2:31" hidden="1">
      <c r="B92" s="17">
        <v>43530</v>
      </c>
      <c r="C92" t="s">
        <v>3423</v>
      </c>
      <c r="D92"/>
      <c r="F92" s="19">
        <v>1</v>
      </c>
      <c r="J92" s="18">
        <v>20</v>
      </c>
      <c r="K92" s="18">
        <v>10</v>
      </c>
      <c r="L92" s="18">
        <v>20</v>
      </c>
      <c r="M92" s="18">
        <v>20</v>
      </c>
    </row>
    <row r="93" spans="2:31" hidden="1">
      <c r="B93" s="17">
        <v>43531</v>
      </c>
      <c r="C93" t="s">
        <v>3423</v>
      </c>
      <c r="D93"/>
      <c r="E93" s="9">
        <v>1</v>
      </c>
      <c r="J93" s="18">
        <v>20</v>
      </c>
      <c r="K93" s="18">
        <v>10</v>
      </c>
      <c r="L93" s="18">
        <v>20</v>
      </c>
      <c r="M93" s="18">
        <v>20</v>
      </c>
    </row>
    <row r="94" spans="2:31" hidden="1">
      <c r="B94" s="17">
        <v>43532</v>
      </c>
      <c r="C94"/>
      <c r="D94"/>
      <c r="F94" s="19">
        <v>1</v>
      </c>
      <c r="J94" s="18">
        <v>60</v>
      </c>
      <c r="K94" s="18">
        <v>30</v>
      </c>
      <c r="L94" s="18">
        <v>60</v>
      </c>
      <c r="M94" s="18">
        <v>60</v>
      </c>
      <c r="N94" s="18">
        <v>60</v>
      </c>
      <c r="X94" s="18" t="s">
        <v>3407</v>
      </c>
      <c r="Y94" s="18" t="s">
        <v>3407</v>
      </c>
      <c r="AB94" t="s">
        <v>3425</v>
      </c>
    </row>
    <row r="95" spans="2:31" hidden="1">
      <c r="B95" s="17">
        <v>43533</v>
      </c>
      <c r="C95" t="s">
        <v>3426</v>
      </c>
      <c r="D95"/>
      <c r="J95" s="18">
        <v>20</v>
      </c>
      <c r="K95" s="18">
        <v>10</v>
      </c>
      <c r="L95" s="18">
        <v>20</v>
      </c>
      <c r="S95" s="18">
        <v>72</v>
      </c>
      <c r="T95" s="18">
        <v>13.6</v>
      </c>
      <c r="U95" s="18">
        <v>11.2</v>
      </c>
    </row>
    <row r="96" spans="2:31" hidden="1">
      <c r="B96" s="17">
        <v>43534</v>
      </c>
      <c r="C96"/>
      <c r="D96"/>
      <c r="X96" s="18">
        <v>3300</v>
      </c>
      <c r="Y96" s="18">
        <v>75</v>
      </c>
    </row>
    <row r="97" spans="2:31" s="25" customFormat="1" hidden="1">
      <c r="B97" s="24" t="s">
        <v>3385</v>
      </c>
      <c r="E97" s="3"/>
      <c r="F97" s="4"/>
      <c r="G97" s="5"/>
      <c r="H97" s="28"/>
      <c r="I97" s="27"/>
      <c r="J97" s="29">
        <v>80</v>
      </c>
      <c r="K97" s="29">
        <v>40</v>
      </c>
      <c r="L97" s="29">
        <v>80</v>
      </c>
      <c r="M97" s="29">
        <v>80</v>
      </c>
      <c r="N97" s="29">
        <v>80</v>
      </c>
      <c r="O97" s="26"/>
      <c r="P97" s="26"/>
      <c r="Q97" s="30"/>
      <c r="R97" s="23"/>
      <c r="S97" s="26"/>
      <c r="T97" s="26"/>
      <c r="U97" s="26"/>
      <c r="V97" s="26"/>
      <c r="W97" s="9"/>
      <c r="X97" s="26">
        <v>4000</v>
      </c>
      <c r="Y97" s="26"/>
      <c r="Z97" s="9"/>
      <c r="AA97" s="82"/>
      <c r="AC97" s="82"/>
      <c r="AE97" s="98"/>
    </row>
    <row r="98" spans="2:31" s="25" customFormat="1" hidden="1">
      <c r="B98" s="24" t="s">
        <v>3377</v>
      </c>
      <c r="E98" s="3"/>
      <c r="F98" s="4"/>
      <c r="G98" s="5"/>
      <c r="H98" s="28"/>
      <c r="I98" s="27"/>
      <c r="J98" s="31"/>
      <c r="K98" s="31"/>
      <c r="L98" s="31"/>
      <c r="M98" s="31"/>
      <c r="N98" s="31"/>
      <c r="O98" s="26"/>
      <c r="P98" s="26"/>
      <c r="Q98" s="30"/>
      <c r="R98" s="23"/>
      <c r="S98" s="26" t="s">
        <v>3387</v>
      </c>
      <c r="T98" s="26"/>
      <c r="U98" s="26"/>
      <c r="V98" s="26"/>
      <c r="W98" s="9"/>
      <c r="X98" s="26"/>
      <c r="Y98" s="26" t="s">
        <v>3388</v>
      </c>
      <c r="Z98" s="9"/>
      <c r="AA98" s="82"/>
      <c r="AC98" s="82"/>
      <c r="AE98" s="98"/>
    </row>
    <row r="99" spans="2:31" hidden="1">
      <c r="B99" s="17">
        <v>43535</v>
      </c>
      <c r="C99"/>
      <c r="D99"/>
      <c r="F99" s="19">
        <v>1</v>
      </c>
    </row>
    <row r="100" spans="2:31" hidden="1">
      <c r="B100" s="17">
        <v>43536</v>
      </c>
      <c r="C100" t="s">
        <v>3427</v>
      </c>
      <c r="D100"/>
      <c r="F100" s="19">
        <v>1</v>
      </c>
      <c r="X100" s="18">
        <v>2600</v>
      </c>
      <c r="Y100" s="18">
        <v>60</v>
      </c>
    </row>
    <row r="101" spans="2:31" hidden="1">
      <c r="B101" s="17">
        <v>43537</v>
      </c>
      <c r="C101"/>
      <c r="D101"/>
      <c r="F101" s="19">
        <v>1</v>
      </c>
      <c r="J101" s="18">
        <v>60</v>
      </c>
      <c r="K101" s="18">
        <v>20</v>
      </c>
      <c r="L101" s="18">
        <v>40</v>
      </c>
      <c r="M101" s="18">
        <v>60</v>
      </c>
      <c r="N101" s="18">
        <v>40</v>
      </c>
    </row>
    <row r="102" spans="2:31" hidden="1">
      <c r="B102" s="17">
        <v>43538</v>
      </c>
      <c r="C102"/>
      <c r="D102"/>
      <c r="E102" s="9">
        <v>1</v>
      </c>
    </row>
    <row r="103" spans="2:31" hidden="1">
      <c r="B103" s="17">
        <v>43539</v>
      </c>
      <c r="C103"/>
      <c r="D103"/>
      <c r="F103" s="19">
        <v>1</v>
      </c>
      <c r="X103" s="18">
        <v>2600</v>
      </c>
      <c r="Y103" s="18">
        <v>57</v>
      </c>
    </row>
    <row r="104" spans="2:31" hidden="1">
      <c r="B104" s="17">
        <v>43540</v>
      </c>
      <c r="C104" s="42" t="s">
        <v>3428</v>
      </c>
      <c r="D104" s="42"/>
      <c r="J104" s="18">
        <v>20</v>
      </c>
      <c r="K104" s="18">
        <v>10</v>
      </c>
      <c r="L104" s="18">
        <v>20</v>
      </c>
      <c r="M104" s="18">
        <v>20</v>
      </c>
      <c r="X104" s="18">
        <v>2000</v>
      </c>
    </row>
    <row r="105" spans="2:31" hidden="1">
      <c r="B105" s="17">
        <v>43541</v>
      </c>
      <c r="C105" s="42" t="s">
        <v>3428</v>
      </c>
      <c r="D105" s="42"/>
      <c r="S105" s="18">
        <v>46</v>
      </c>
      <c r="T105" s="18">
        <v>8.6999999999999993</v>
      </c>
      <c r="U105" s="18">
        <v>11.3</v>
      </c>
      <c r="X105" s="18" t="s">
        <v>3395</v>
      </c>
      <c r="Y105" s="18">
        <v>100</v>
      </c>
    </row>
    <row r="106" spans="2:31" s="25" customFormat="1" hidden="1">
      <c r="B106" s="24" t="s">
        <v>3385</v>
      </c>
      <c r="E106" s="3"/>
      <c r="F106" s="4"/>
      <c r="G106" s="5"/>
      <c r="H106" s="28"/>
      <c r="I106" s="27"/>
      <c r="J106" s="29">
        <v>80</v>
      </c>
      <c r="K106" s="29">
        <v>40</v>
      </c>
      <c r="L106" s="29">
        <v>80</v>
      </c>
      <c r="M106" s="29">
        <v>80</v>
      </c>
      <c r="N106" s="29">
        <v>80</v>
      </c>
      <c r="O106" s="26"/>
      <c r="P106" s="26"/>
      <c r="Q106" s="30"/>
      <c r="R106" s="23"/>
      <c r="S106" s="26"/>
      <c r="T106" s="26"/>
      <c r="U106" s="26"/>
      <c r="V106" s="26"/>
      <c r="W106" s="9"/>
      <c r="X106" s="26">
        <v>4000</v>
      </c>
      <c r="Y106" s="26"/>
      <c r="Z106" s="9"/>
      <c r="AA106" s="82"/>
      <c r="AC106" s="82"/>
      <c r="AE106" s="98"/>
    </row>
    <row r="107" spans="2:31" s="25" customFormat="1" hidden="1">
      <c r="B107" s="24" t="s">
        <v>3377</v>
      </c>
      <c r="E107" s="3"/>
      <c r="F107" s="4"/>
      <c r="G107" s="5"/>
      <c r="H107" s="28"/>
      <c r="I107" s="27"/>
      <c r="J107" s="31"/>
      <c r="K107" s="31"/>
      <c r="L107" s="31"/>
      <c r="M107" s="31"/>
      <c r="N107" s="31"/>
      <c r="O107" s="26"/>
      <c r="P107" s="26"/>
      <c r="Q107" s="30"/>
      <c r="R107" s="23"/>
      <c r="S107" s="26" t="s">
        <v>3387</v>
      </c>
      <c r="T107" s="26"/>
      <c r="U107" s="26"/>
      <c r="V107" s="26"/>
      <c r="W107" s="9"/>
      <c r="X107" s="26"/>
      <c r="Y107" s="26" t="s">
        <v>3388</v>
      </c>
      <c r="Z107" s="9"/>
      <c r="AA107" s="82"/>
      <c r="AC107" s="82"/>
      <c r="AE107" s="98"/>
    </row>
    <row r="108" spans="2:31" hidden="1">
      <c r="B108" s="17">
        <v>43542</v>
      </c>
      <c r="C108"/>
      <c r="D108"/>
      <c r="F108" s="19">
        <v>1</v>
      </c>
      <c r="J108" s="18">
        <v>40</v>
      </c>
      <c r="K108" s="18">
        <v>40</v>
      </c>
      <c r="L108" s="18">
        <v>40</v>
      </c>
      <c r="M108" s="18">
        <v>40</v>
      </c>
    </row>
    <row r="109" spans="2:31" hidden="1">
      <c r="B109" s="17">
        <v>43543</v>
      </c>
      <c r="C109" t="s">
        <v>3429</v>
      </c>
      <c r="D109"/>
      <c r="F109" s="19">
        <v>1</v>
      </c>
    </row>
    <row r="110" spans="2:31" hidden="1">
      <c r="B110" s="17">
        <v>43544</v>
      </c>
      <c r="C110" t="s">
        <v>3430</v>
      </c>
      <c r="D110"/>
      <c r="F110" s="19">
        <v>1</v>
      </c>
      <c r="J110" s="18">
        <v>40</v>
      </c>
      <c r="K110" s="18">
        <v>20</v>
      </c>
      <c r="L110" s="18">
        <v>40</v>
      </c>
      <c r="M110" s="18">
        <v>40</v>
      </c>
    </row>
    <row r="111" spans="2:31" hidden="1">
      <c r="B111" s="17">
        <v>43545</v>
      </c>
      <c r="C111" t="s">
        <v>3431</v>
      </c>
      <c r="D111"/>
      <c r="E111" s="9">
        <v>1</v>
      </c>
    </row>
    <row r="112" spans="2:31" hidden="1">
      <c r="B112" s="17">
        <v>43546</v>
      </c>
      <c r="C112" t="s">
        <v>3432</v>
      </c>
      <c r="D112"/>
      <c r="F112" s="19">
        <v>1</v>
      </c>
      <c r="J112" s="18">
        <v>20</v>
      </c>
      <c r="K112" s="18">
        <v>10</v>
      </c>
      <c r="L112" s="18">
        <v>20</v>
      </c>
      <c r="M112" s="18">
        <v>20</v>
      </c>
      <c r="S112" s="18">
        <v>55</v>
      </c>
      <c r="T112" s="18">
        <v>10.4</v>
      </c>
      <c r="U112" s="18">
        <v>11.2</v>
      </c>
    </row>
    <row r="113" spans="2:31" hidden="1">
      <c r="B113" s="17">
        <v>43547</v>
      </c>
      <c r="C113" t="s">
        <v>3433</v>
      </c>
      <c r="D113"/>
    </row>
    <row r="114" spans="2:31" hidden="1">
      <c r="B114" s="17">
        <v>43548</v>
      </c>
      <c r="C114" t="s">
        <v>3434</v>
      </c>
      <c r="D114"/>
      <c r="X114" s="18">
        <v>2200</v>
      </c>
      <c r="Y114" s="18">
        <v>55</v>
      </c>
    </row>
    <row r="115" spans="2:31" s="25" customFormat="1" hidden="1">
      <c r="B115" s="24" t="s">
        <v>3385</v>
      </c>
      <c r="E115" s="3"/>
      <c r="F115" s="4"/>
      <c r="G115" s="5"/>
      <c r="H115" s="28"/>
      <c r="I115" s="27"/>
      <c r="J115" s="29">
        <v>80</v>
      </c>
      <c r="K115" s="29">
        <v>40</v>
      </c>
      <c r="L115" s="29">
        <v>80</v>
      </c>
      <c r="M115" s="29">
        <v>80</v>
      </c>
      <c r="N115" s="29">
        <v>80</v>
      </c>
      <c r="O115" s="26"/>
      <c r="P115" s="26"/>
      <c r="Q115" s="30"/>
      <c r="R115" s="23"/>
      <c r="S115" s="26"/>
      <c r="T115" s="26"/>
      <c r="U115" s="26"/>
      <c r="V115" s="26"/>
      <c r="W115" s="9"/>
      <c r="X115" s="26">
        <v>4000</v>
      </c>
      <c r="Y115" s="26"/>
      <c r="Z115" s="9"/>
      <c r="AA115" s="82"/>
      <c r="AC115" s="82"/>
      <c r="AE115" s="98"/>
    </row>
    <row r="116" spans="2:31" s="25" customFormat="1" hidden="1">
      <c r="B116" s="24" t="s">
        <v>3377</v>
      </c>
      <c r="E116" s="3"/>
      <c r="F116" s="4"/>
      <c r="G116" s="5"/>
      <c r="H116" s="28"/>
      <c r="I116" s="27"/>
      <c r="J116" s="31"/>
      <c r="K116" s="31"/>
      <c r="L116" s="31"/>
      <c r="M116" s="31"/>
      <c r="N116" s="31"/>
      <c r="O116" s="26"/>
      <c r="P116" s="26"/>
      <c r="Q116" s="30"/>
      <c r="R116" s="23"/>
      <c r="S116" s="26" t="s">
        <v>3387</v>
      </c>
      <c r="T116" s="26"/>
      <c r="U116" s="26"/>
      <c r="V116" s="26"/>
      <c r="W116" s="9"/>
      <c r="X116" s="26"/>
      <c r="Y116" s="26" t="s">
        <v>3388</v>
      </c>
      <c r="Z116" s="9"/>
      <c r="AA116" s="82"/>
      <c r="AC116" s="82"/>
      <c r="AE116" s="98"/>
    </row>
    <row r="117" spans="2:31" hidden="1">
      <c r="B117" s="17">
        <v>43549</v>
      </c>
      <c r="C117" t="s">
        <v>3435</v>
      </c>
      <c r="D117"/>
      <c r="F117" s="19">
        <v>1</v>
      </c>
      <c r="J117" s="18">
        <v>80</v>
      </c>
      <c r="K117" s="18">
        <v>20</v>
      </c>
      <c r="L117" s="18">
        <v>40</v>
      </c>
      <c r="M117" s="18">
        <v>80</v>
      </c>
      <c r="P117"/>
    </row>
    <row r="118" spans="2:31" hidden="1">
      <c r="B118" s="17">
        <v>43550</v>
      </c>
      <c r="C118"/>
      <c r="D118"/>
      <c r="F118" s="19">
        <v>1</v>
      </c>
      <c r="J118" s="18">
        <v>20</v>
      </c>
      <c r="M118" s="18">
        <v>20</v>
      </c>
      <c r="X118" s="18">
        <v>2000</v>
      </c>
      <c r="Y118" s="18">
        <v>42</v>
      </c>
    </row>
    <row r="119" spans="2:31" hidden="1">
      <c r="B119" s="17">
        <v>43551</v>
      </c>
      <c r="C119" t="s">
        <v>3436</v>
      </c>
      <c r="D119"/>
      <c r="F119" s="19">
        <v>1</v>
      </c>
      <c r="O119" s="18">
        <v>136</v>
      </c>
      <c r="P119">
        <v>40</v>
      </c>
      <c r="Q119" s="22">
        <v>18</v>
      </c>
    </row>
    <row r="120" spans="2:31" hidden="1">
      <c r="B120" s="17">
        <v>43552</v>
      </c>
      <c r="C120"/>
      <c r="D120"/>
      <c r="E120" s="9">
        <v>1</v>
      </c>
    </row>
    <row r="121" spans="2:31" hidden="1">
      <c r="B121" s="17">
        <v>43553</v>
      </c>
      <c r="C121" t="s">
        <v>3437</v>
      </c>
      <c r="D121"/>
      <c r="F121" s="19">
        <v>1</v>
      </c>
      <c r="P121"/>
      <c r="X121" s="18">
        <v>600</v>
      </c>
      <c r="Y121" s="18">
        <v>25</v>
      </c>
      <c r="AB121" t="s">
        <v>3438</v>
      </c>
    </row>
    <row r="122" spans="2:31" hidden="1">
      <c r="B122" s="17">
        <v>43554</v>
      </c>
      <c r="C122" t="s">
        <v>3426</v>
      </c>
      <c r="D122"/>
      <c r="J122" s="18">
        <v>20</v>
      </c>
      <c r="M122" s="18">
        <v>20</v>
      </c>
      <c r="O122" s="18">
        <v>47</v>
      </c>
      <c r="P122" s="18">
        <v>15</v>
      </c>
      <c r="Q122" s="22">
        <v>19</v>
      </c>
      <c r="S122" s="18">
        <v>19</v>
      </c>
      <c r="T122" s="18">
        <v>3.7</v>
      </c>
      <c r="U122" s="18">
        <v>11.7</v>
      </c>
    </row>
    <row r="123" spans="2:31" hidden="1">
      <c r="B123" s="17">
        <v>43555</v>
      </c>
      <c r="C123" t="s">
        <v>3427</v>
      </c>
      <c r="D123"/>
      <c r="S123" s="18">
        <v>30</v>
      </c>
      <c r="T123" s="18">
        <v>5.75</v>
      </c>
      <c r="U123" s="18">
        <v>11.5</v>
      </c>
      <c r="X123" s="18">
        <v>2000</v>
      </c>
      <c r="Y123" s="18">
        <v>60</v>
      </c>
    </row>
    <row r="124" spans="2:31" s="25" customFormat="1" hidden="1">
      <c r="B124" s="24" t="s">
        <v>3385</v>
      </c>
      <c r="E124" s="3"/>
      <c r="F124" s="4"/>
      <c r="G124" s="5"/>
      <c r="H124" s="28"/>
      <c r="I124" s="27"/>
      <c r="J124" s="29">
        <v>80</v>
      </c>
      <c r="K124" s="29">
        <v>40</v>
      </c>
      <c r="L124" s="29">
        <v>80</v>
      </c>
      <c r="M124" s="29">
        <v>80</v>
      </c>
      <c r="N124" s="29">
        <v>80</v>
      </c>
      <c r="O124" s="26"/>
      <c r="P124" s="26"/>
      <c r="Q124" s="30"/>
      <c r="R124" s="23"/>
      <c r="S124" s="26"/>
      <c r="T124" s="26"/>
      <c r="U124" s="26"/>
      <c r="V124" s="26"/>
      <c r="W124" s="9"/>
      <c r="X124" s="26">
        <v>4000</v>
      </c>
      <c r="Y124" s="26"/>
      <c r="Z124" s="9"/>
      <c r="AA124" s="82"/>
      <c r="AC124" s="82"/>
      <c r="AE124" s="98"/>
    </row>
    <row r="125" spans="2:31" s="25" customFormat="1" hidden="1">
      <c r="B125" s="24" t="s">
        <v>3377</v>
      </c>
      <c r="E125" s="3"/>
      <c r="F125" s="4"/>
      <c r="G125" s="5"/>
      <c r="H125" s="28"/>
      <c r="I125" s="27"/>
      <c r="J125" s="31"/>
      <c r="K125" s="31"/>
      <c r="L125" s="31"/>
      <c r="M125" s="31"/>
      <c r="N125" s="31"/>
      <c r="O125" s="26"/>
      <c r="P125" s="26"/>
      <c r="Q125" s="30"/>
      <c r="R125" s="23"/>
      <c r="S125" s="26" t="s">
        <v>3387</v>
      </c>
      <c r="T125" s="26"/>
      <c r="U125" s="26"/>
      <c r="V125" s="26"/>
      <c r="W125" s="9"/>
      <c r="X125" s="26"/>
      <c r="Y125" s="26" t="s">
        <v>3388</v>
      </c>
      <c r="Z125" s="9"/>
      <c r="AA125" s="82"/>
      <c r="AC125" s="82"/>
      <c r="AE125" s="98"/>
    </row>
    <row r="126" spans="2:31" s="36" customFormat="1" hidden="1">
      <c r="B126" s="35" t="s">
        <v>3339</v>
      </c>
      <c r="E126" s="44">
        <v>4</v>
      </c>
      <c r="F126" s="44">
        <v>17</v>
      </c>
      <c r="G126" s="44"/>
      <c r="H126" s="28"/>
      <c r="I126" s="43"/>
      <c r="J126" s="37"/>
      <c r="K126" s="37"/>
      <c r="L126" s="37"/>
      <c r="M126" s="37"/>
      <c r="N126" s="37"/>
      <c r="O126" s="37"/>
      <c r="P126" s="37"/>
      <c r="Q126" s="38"/>
      <c r="R126" s="38"/>
      <c r="S126" s="37"/>
      <c r="T126" s="37"/>
      <c r="U126" s="37"/>
      <c r="V126" s="37"/>
      <c r="W126" s="37"/>
      <c r="X126" s="37"/>
      <c r="Y126" s="37"/>
      <c r="Z126" s="37"/>
      <c r="AA126" s="82"/>
      <c r="AC126" s="82"/>
      <c r="AE126" s="99"/>
    </row>
    <row r="127" spans="2:31" s="36" customFormat="1" hidden="1">
      <c r="B127" s="35"/>
      <c r="E127" s="44">
        <v>4320</v>
      </c>
      <c r="F127" s="44">
        <v>13260</v>
      </c>
      <c r="G127" s="44"/>
      <c r="H127" s="28"/>
      <c r="I127" s="43"/>
      <c r="J127" s="37"/>
      <c r="K127" s="37"/>
      <c r="L127" s="37"/>
      <c r="M127" s="37"/>
      <c r="N127" s="37"/>
      <c r="O127" s="37"/>
      <c r="P127" s="37"/>
      <c r="Q127" s="38"/>
      <c r="R127" s="38"/>
      <c r="S127" s="37"/>
      <c r="T127" s="37"/>
      <c r="U127" s="37"/>
      <c r="V127" s="37"/>
      <c r="W127" s="37"/>
      <c r="X127" s="37"/>
      <c r="Y127" s="37"/>
      <c r="Z127" s="37"/>
      <c r="AA127" s="82"/>
      <c r="AC127" s="82"/>
      <c r="AE127" s="99"/>
    </row>
    <row r="128" spans="2:31" s="45" customFormat="1" hidden="1">
      <c r="E128" s="37" t="s">
        <v>3402</v>
      </c>
      <c r="F128" s="37" t="s">
        <v>3402</v>
      </c>
      <c r="G128" s="46"/>
      <c r="H128" s="47"/>
      <c r="AA128" s="94"/>
      <c r="AC128" s="94"/>
      <c r="AE128" s="100"/>
    </row>
    <row r="129" spans="2:31" hidden="1">
      <c r="B129" s="17">
        <v>43556</v>
      </c>
      <c r="C129"/>
      <c r="D129"/>
      <c r="F129" s="19">
        <v>1</v>
      </c>
    </row>
    <row r="130" spans="2:31" hidden="1">
      <c r="B130" s="17">
        <v>43557</v>
      </c>
      <c r="C130" t="s">
        <v>3427</v>
      </c>
      <c r="D130"/>
      <c r="F130" s="19">
        <v>1</v>
      </c>
      <c r="X130" s="18">
        <v>2000</v>
      </c>
      <c r="Y130" s="18">
        <v>69</v>
      </c>
      <c r="AB130" t="s">
        <v>3439</v>
      </c>
    </row>
    <row r="131" spans="2:31" hidden="1">
      <c r="B131" s="17">
        <v>43558</v>
      </c>
      <c r="C131" t="s">
        <v>3440</v>
      </c>
      <c r="D131"/>
      <c r="F131" s="19">
        <v>1</v>
      </c>
      <c r="J131" s="18">
        <v>40</v>
      </c>
      <c r="K131" s="18">
        <v>10</v>
      </c>
      <c r="L131" s="18">
        <v>20</v>
      </c>
      <c r="M131" s="18">
        <v>40</v>
      </c>
      <c r="S131" s="18">
        <v>0</v>
      </c>
    </row>
    <row r="132" spans="2:31" hidden="1">
      <c r="B132" s="17">
        <v>43559</v>
      </c>
      <c r="C132"/>
      <c r="D132"/>
      <c r="E132" s="9">
        <v>1</v>
      </c>
    </row>
    <row r="133" spans="2:31" hidden="1">
      <c r="B133" s="17">
        <v>43560</v>
      </c>
      <c r="C133" t="s">
        <v>3436</v>
      </c>
      <c r="D133"/>
      <c r="F133" s="19">
        <v>1</v>
      </c>
      <c r="X133" s="18">
        <v>2000</v>
      </c>
    </row>
    <row r="134" spans="2:31" hidden="1">
      <c r="B134" s="17">
        <v>43561</v>
      </c>
      <c r="C134" s="42" t="s">
        <v>3441</v>
      </c>
      <c r="D134" s="42"/>
      <c r="G134" s="20">
        <v>1</v>
      </c>
      <c r="O134" s="18">
        <v>300</v>
      </c>
      <c r="P134" s="18">
        <v>35</v>
      </c>
      <c r="Q134" s="22">
        <v>7</v>
      </c>
    </row>
    <row r="135" spans="2:31" hidden="1">
      <c r="B135" s="17">
        <v>43562</v>
      </c>
      <c r="C135" s="42" t="s">
        <v>3441</v>
      </c>
      <c r="D135" s="42"/>
      <c r="G135" s="20">
        <v>1</v>
      </c>
      <c r="O135" s="18">
        <v>300</v>
      </c>
      <c r="P135" s="18">
        <v>35</v>
      </c>
      <c r="Q135" s="22">
        <v>7</v>
      </c>
    </row>
    <row r="136" spans="2:31" s="25" customFormat="1" hidden="1">
      <c r="B136" s="24" t="s">
        <v>3385</v>
      </c>
      <c r="E136" s="3"/>
      <c r="F136" s="4"/>
      <c r="G136" s="5"/>
      <c r="H136" s="28"/>
      <c r="I136" s="27"/>
      <c r="J136" s="29">
        <v>80</v>
      </c>
      <c r="K136" s="29">
        <v>40</v>
      </c>
      <c r="L136" s="29">
        <v>80</v>
      </c>
      <c r="M136" s="29">
        <v>80</v>
      </c>
      <c r="N136" s="29">
        <v>80</v>
      </c>
      <c r="O136" s="26"/>
      <c r="P136" s="26">
        <v>40</v>
      </c>
      <c r="Q136" s="30"/>
      <c r="R136" s="23"/>
      <c r="S136" s="26"/>
      <c r="T136" s="26"/>
      <c r="U136" s="26"/>
      <c r="V136" s="26"/>
      <c r="W136" s="9"/>
      <c r="X136" s="26">
        <v>2000</v>
      </c>
      <c r="Y136" s="26"/>
      <c r="Z136" s="9"/>
      <c r="AA136" s="82"/>
      <c r="AC136" s="82"/>
      <c r="AE136" s="98"/>
    </row>
    <row r="137" spans="2:31" s="25" customFormat="1" hidden="1">
      <c r="B137" s="24" t="s">
        <v>3377</v>
      </c>
      <c r="E137" s="3"/>
      <c r="F137" s="4"/>
      <c r="G137" s="5"/>
      <c r="H137" s="28"/>
      <c r="I137" s="27"/>
      <c r="J137" s="31"/>
      <c r="K137" s="31"/>
      <c r="L137" s="31"/>
      <c r="M137" s="31"/>
      <c r="N137" s="31"/>
      <c r="O137" s="26"/>
      <c r="P137" s="26"/>
      <c r="Q137" s="30"/>
      <c r="R137" s="23"/>
      <c r="S137" s="26" t="s">
        <v>3387</v>
      </c>
      <c r="T137" s="26"/>
      <c r="U137" s="26"/>
      <c r="V137" s="26"/>
      <c r="W137" s="9"/>
      <c r="X137" s="26"/>
      <c r="Y137" s="26" t="s">
        <v>3388</v>
      </c>
      <c r="Z137" s="9"/>
      <c r="AA137" s="82"/>
      <c r="AC137" s="82"/>
      <c r="AE137" s="98"/>
    </row>
    <row r="138" spans="2:31" hidden="1">
      <c r="B138" s="17">
        <v>43563</v>
      </c>
      <c r="C138" t="s">
        <v>3436</v>
      </c>
      <c r="D138"/>
      <c r="F138" s="19">
        <v>1</v>
      </c>
    </row>
    <row r="139" spans="2:31" hidden="1">
      <c r="B139" s="17">
        <v>43564</v>
      </c>
      <c r="C139" t="s">
        <v>3427</v>
      </c>
      <c r="D139"/>
      <c r="F139" s="19">
        <v>1</v>
      </c>
      <c r="X139" s="18">
        <v>2000</v>
      </c>
      <c r="Y139" s="18">
        <v>45</v>
      </c>
    </row>
    <row r="140" spans="2:31" hidden="1">
      <c r="B140" s="17">
        <v>43565</v>
      </c>
      <c r="C140" t="s">
        <v>3440</v>
      </c>
      <c r="D140"/>
      <c r="F140" s="19">
        <v>1</v>
      </c>
    </row>
    <row r="141" spans="2:31" hidden="1">
      <c r="B141" s="17">
        <v>43566</v>
      </c>
      <c r="C141"/>
      <c r="D141"/>
      <c r="E141" s="9">
        <v>1</v>
      </c>
    </row>
    <row r="142" spans="2:31" hidden="1">
      <c r="B142" s="17">
        <v>43567</v>
      </c>
      <c r="C142" t="s">
        <v>3436</v>
      </c>
      <c r="D142"/>
      <c r="F142" s="19">
        <v>1</v>
      </c>
      <c r="X142" s="18">
        <v>1550</v>
      </c>
      <c r="Y142" s="18">
        <v>32</v>
      </c>
    </row>
    <row r="143" spans="2:31" hidden="1">
      <c r="B143" s="17">
        <v>43568</v>
      </c>
      <c r="C143"/>
      <c r="D143"/>
      <c r="G143" s="20">
        <v>1</v>
      </c>
      <c r="S143" s="18">
        <v>54</v>
      </c>
      <c r="T143">
        <v>10.44</v>
      </c>
      <c r="U143" s="18">
        <v>11.6</v>
      </c>
      <c r="X143"/>
      <c r="Y143"/>
    </row>
    <row r="144" spans="2:31" hidden="1">
      <c r="B144" s="17">
        <v>43569</v>
      </c>
      <c r="C144" t="s">
        <v>3442</v>
      </c>
      <c r="D144"/>
      <c r="G144" s="20">
        <v>1</v>
      </c>
      <c r="O144" s="18">
        <v>40</v>
      </c>
      <c r="P144" s="18">
        <v>10</v>
      </c>
      <c r="Q144" s="22">
        <v>15</v>
      </c>
      <c r="S144" s="18">
        <v>15</v>
      </c>
      <c r="T144">
        <v>2.8</v>
      </c>
      <c r="U144" s="18">
        <v>11.5</v>
      </c>
      <c r="X144" s="18">
        <v>2000</v>
      </c>
      <c r="Y144" s="18">
        <v>42</v>
      </c>
    </row>
    <row r="145" spans="2:31" s="25" customFormat="1" hidden="1">
      <c r="B145" s="24" t="s">
        <v>3385</v>
      </c>
      <c r="E145" s="3"/>
      <c r="F145" s="4"/>
      <c r="G145" s="5"/>
      <c r="H145" s="28"/>
      <c r="I145" s="27"/>
      <c r="J145" s="29">
        <v>80</v>
      </c>
      <c r="K145" s="29">
        <v>40</v>
      </c>
      <c r="L145" s="29">
        <v>80</v>
      </c>
      <c r="M145" s="29">
        <v>80</v>
      </c>
      <c r="N145" s="29">
        <v>80</v>
      </c>
      <c r="O145" s="26"/>
      <c r="P145" s="26">
        <v>40</v>
      </c>
      <c r="Q145" s="30"/>
      <c r="R145" s="23"/>
      <c r="S145" s="26"/>
      <c r="T145" s="26"/>
      <c r="U145" s="26"/>
      <c r="V145" s="26"/>
      <c r="W145" s="9"/>
      <c r="X145" s="26">
        <v>2000</v>
      </c>
      <c r="Y145" s="26"/>
      <c r="Z145" s="9"/>
      <c r="AA145" s="82"/>
      <c r="AC145" s="82"/>
      <c r="AE145" s="98"/>
    </row>
    <row r="146" spans="2:31" s="25" customFormat="1" hidden="1">
      <c r="B146" s="24" t="s">
        <v>3377</v>
      </c>
      <c r="E146" s="3"/>
      <c r="F146" s="4"/>
      <c r="G146" s="5"/>
      <c r="H146" s="28"/>
      <c r="I146" s="27"/>
      <c r="J146" s="31"/>
      <c r="K146" s="31"/>
      <c r="L146" s="31"/>
      <c r="M146" s="31"/>
      <c r="N146" s="31"/>
      <c r="O146" s="26"/>
      <c r="P146" s="26"/>
      <c r="Q146" s="30"/>
      <c r="R146" s="23"/>
      <c r="S146" s="26" t="s">
        <v>3387</v>
      </c>
      <c r="T146" s="26"/>
      <c r="U146" s="26"/>
      <c r="V146" s="26"/>
      <c r="W146" s="9"/>
      <c r="X146" s="26"/>
      <c r="Y146" s="26" t="s">
        <v>3388</v>
      </c>
      <c r="Z146" s="9"/>
      <c r="AA146" s="82"/>
      <c r="AC146" s="82"/>
      <c r="AE146" s="98"/>
    </row>
    <row r="147" spans="2:31" hidden="1">
      <c r="B147" s="17">
        <v>43570</v>
      </c>
      <c r="C147"/>
      <c r="D147"/>
      <c r="F147" s="19">
        <v>1</v>
      </c>
      <c r="O147" s="18">
        <v>145</v>
      </c>
      <c r="P147" s="18">
        <v>43</v>
      </c>
      <c r="Q147" s="22">
        <v>17.8</v>
      </c>
    </row>
    <row r="148" spans="2:31" hidden="1">
      <c r="B148" s="17">
        <v>43571</v>
      </c>
      <c r="C148" t="s">
        <v>3443</v>
      </c>
      <c r="D148"/>
      <c r="F148" s="19">
        <v>1</v>
      </c>
      <c r="J148" s="18">
        <v>60</v>
      </c>
      <c r="K148" s="18">
        <v>30</v>
      </c>
      <c r="L148" s="18">
        <v>60</v>
      </c>
      <c r="M148" s="18">
        <v>60</v>
      </c>
      <c r="N148" s="18">
        <v>60</v>
      </c>
      <c r="Y148" s="18">
        <v>0</v>
      </c>
      <c r="AB148" t="s">
        <v>3444</v>
      </c>
    </row>
    <row r="149" spans="2:31" hidden="1">
      <c r="B149" s="17">
        <v>43572</v>
      </c>
      <c r="C149" t="s">
        <v>3440</v>
      </c>
      <c r="D149"/>
      <c r="F149" s="19">
        <v>1</v>
      </c>
    </row>
    <row r="150" spans="2:31" hidden="1">
      <c r="B150" s="17">
        <v>43573</v>
      </c>
      <c r="C150"/>
      <c r="D150"/>
      <c r="E150" s="9">
        <v>1</v>
      </c>
    </row>
    <row r="151" spans="2:31" hidden="1">
      <c r="B151" s="17">
        <v>43574</v>
      </c>
      <c r="C151" t="s">
        <v>3445</v>
      </c>
      <c r="D151"/>
      <c r="F151" s="19">
        <v>1</v>
      </c>
    </row>
    <row r="152" spans="2:31" hidden="1">
      <c r="B152" s="17">
        <v>43575</v>
      </c>
      <c r="C152"/>
      <c r="D152"/>
      <c r="G152" s="20">
        <v>1</v>
      </c>
    </row>
    <row r="153" spans="2:31" hidden="1">
      <c r="B153" s="17">
        <v>43576</v>
      </c>
      <c r="C153" t="s">
        <v>3446</v>
      </c>
      <c r="D153"/>
      <c r="G153" s="20">
        <v>1</v>
      </c>
    </row>
    <row r="154" spans="2:31" s="25" customFormat="1" hidden="1">
      <c r="B154" s="24" t="s">
        <v>3385</v>
      </c>
      <c r="E154" s="3"/>
      <c r="F154" s="4"/>
      <c r="G154" s="5"/>
      <c r="H154" s="28"/>
      <c r="I154" s="27"/>
      <c r="J154" s="29">
        <v>80</v>
      </c>
      <c r="K154" s="29">
        <v>40</v>
      </c>
      <c r="L154" s="29">
        <v>80</v>
      </c>
      <c r="M154" s="29">
        <v>80</v>
      </c>
      <c r="N154" s="29">
        <v>80</v>
      </c>
      <c r="O154" s="26"/>
      <c r="P154" s="26">
        <v>40</v>
      </c>
      <c r="Q154" s="30"/>
      <c r="R154" s="23"/>
      <c r="S154" s="26"/>
      <c r="T154" s="26"/>
      <c r="U154" s="26"/>
      <c r="V154" s="26"/>
      <c r="W154" s="9"/>
      <c r="X154" s="26">
        <v>2000</v>
      </c>
      <c r="Y154" s="26"/>
      <c r="Z154" s="9"/>
      <c r="AA154" s="82"/>
      <c r="AC154" s="82"/>
      <c r="AE154" s="98"/>
    </row>
    <row r="155" spans="2:31" s="25" customFormat="1" hidden="1">
      <c r="B155" s="24" t="s">
        <v>3377</v>
      </c>
      <c r="E155" s="3"/>
      <c r="F155" s="4"/>
      <c r="G155" s="5"/>
      <c r="H155" s="28"/>
      <c r="I155" s="27"/>
      <c r="J155" s="31"/>
      <c r="K155" s="31"/>
      <c r="L155" s="31"/>
      <c r="M155" s="31"/>
      <c r="N155" s="31"/>
      <c r="O155" s="26"/>
      <c r="P155" s="26"/>
      <c r="Q155" s="30"/>
      <c r="R155" s="23"/>
      <c r="S155" s="26" t="s">
        <v>3387</v>
      </c>
      <c r="T155" s="26"/>
      <c r="U155" s="26"/>
      <c r="V155" s="26"/>
      <c r="W155" s="9"/>
      <c r="X155" s="26"/>
      <c r="Y155" s="26" t="s">
        <v>3388</v>
      </c>
      <c r="Z155" s="9"/>
      <c r="AA155" s="82"/>
      <c r="AC155" s="82"/>
      <c r="AE155" s="98"/>
    </row>
    <row r="156" spans="2:31" hidden="1">
      <c r="B156" s="17">
        <v>43577</v>
      </c>
      <c r="C156" t="s">
        <v>3447</v>
      </c>
      <c r="D156"/>
      <c r="G156" s="20">
        <v>1</v>
      </c>
    </row>
    <row r="157" spans="2:31" hidden="1">
      <c r="B157" s="17">
        <v>43578</v>
      </c>
      <c r="C157" t="s">
        <v>3448</v>
      </c>
      <c r="D157"/>
      <c r="G157" s="20">
        <v>1</v>
      </c>
    </row>
    <row r="158" spans="2:31" hidden="1">
      <c r="B158" s="17">
        <v>43579</v>
      </c>
      <c r="C158" t="s">
        <v>3449</v>
      </c>
      <c r="D158"/>
      <c r="G158" s="20">
        <v>1</v>
      </c>
    </row>
    <row r="159" spans="2:31" hidden="1">
      <c r="B159" s="17">
        <v>43580</v>
      </c>
      <c r="C159" t="s">
        <v>3449</v>
      </c>
      <c r="D159"/>
      <c r="G159" s="20">
        <v>1</v>
      </c>
    </row>
    <row r="160" spans="2:31" hidden="1">
      <c r="B160" s="17">
        <v>43581</v>
      </c>
      <c r="C160" t="s">
        <v>3449</v>
      </c>
      <c r="D160"/>
      <c r="G160" s="20">
        <v>1</v>
      </c>
    </row>
    <row r="161" spans="2:31" hidden="1">
      <c r="B161" s="17">
        <v>43582</v>
      </c>
      <c r="C161" t="s">
        <v>3450</v>
      </c>
      <c r="D161"/>
      <c r="J161" s="18">
        <v>20</v>
      </c>
      <c r="K161" s="18">
        <v>10</v>
      </c>
      <c r="L161" s="18">
        <v>20</v>
      </c>
      <c r="M161" s="18">
        <v>20</v>
      </c>
      <c r="O161" s="18">
        <v>20</v>
      </c>
      <c r="P161" s="18">
        <v>5.4</v>
      </c>
      <c r="Q161" s="22">
        <v>17</v>
      </c>
    </row>
    <row r="162" spans="2:31" hidden="1">
      <c r="B162" s="17">
        <v>43583</v>
      </c>
      <c r="C162"/>
      <c r="D162"/>
      <c r="J162" s="18">
        <v>40</v>
      </c>
      <c r="K162" s="18">
        <v>20</v>
      </c>
      <c r="L162" s="18">
        <v>40</v>
      </c>
      <c r="M162" s="18">
        <v>40</v>
      </c>
      <c r="X162" s="18">
        <v>2000</v>
      </c>
      <c r="Y162" s="18">
        <v>50</v>
      </c>
    </row>
    <row r="163" spans="2:31" s="25" customFormat="1" hidden="1">
      <c r="B163" s="24" t="s">
        <v>3385</v>
      </c>
      <c r="E163" s="3"/>
      <c r="F163" s="4"/>
      <c r="G163" s="5"/>
      <c r="H163" s="28"/>
      <c r="I163" s="27"/>
      <c r="J163" s="29">
        <v>80</v>
      </c>
      <c r="K163" s="29">
        <v>40</v>
      </c>
      <c r="L163" s="29">
        <v>80</v>
      </c>
      <c r="M163" s="29">
        <v>80</v>
      </c>
      <c r="N163" s="29">
        <v>80</v>
      </c>
      <c r="O163" s="26"/>
      <c r="P163" s="26">
        <v>40</v>
      </c>
      <c r="Q163" s="30"/>
      <c r="R163" s="23"/>
      <c r="S163" s="26"/>
      <c r="T163" s="26"/>
      <c r="U163" s="26"/>
      <c r="V163" s="26"/>
      <c r="W163" s="9"/>
      <c r="X163" s="26">
        <v>2000</v>
      </c>
      <c r="Y163" s="26"/>
      <c r="Z163" s="9"/>
      <c r="AA163" s="82"/>
      <c r="AC163" s="82"/>
      <c r="AE163" s="98"/>
    </row>
    <row r="164" spans="2:31" s="25" customFormat="1" hidden="1">
      <c r="B164" s="24" t="s">
        <v>3377</v>
      </c>
      <c r="E164" s="3"/>
      <c r="F164" s="4"/>
      <c r="G164" s="5"/>
      <c r="H164" s="28"/>
      <c r="I164" s="27"/>
      <c r="J164" s="31"/>
      <c r="K164" s="31"/>
      <c r="L164" s="31"/>
      <c r="M164" s="31"/>
      <c r="N164" s="31"/>
      <c r="O164" s="26"/>
      <c r="P164" s="26"/>
      <c r="Q164" s="30"/>
      <c r="R164" s="23"/>
      <c r="S164" s="26" t="s">
        <v>3387</v>
      </c>
      <c r="T164" s="26"/>
      <c r="U164" s="26"/>
      <c r="V164" s="26"/>
      <c r="W164" s="9"/>
      <c r="X164" s="26"/>
      <c r="Y164" s="26" t="s">
        <v>3388</v>
      </c>
      <c r="Z164" s="9"/>
      <c r="AA164" s="82"/>
      <c r="AC164" s="82"/>
      <c r="AE164" s="98"/>
    </row>
    <row r="165" spans="2:31" hidden="1">
      <c r="B165" s="17">
        <v>43584</v>
      </c>
      <c r="C165" t="s">
        <v>3451</v>
      </c>
      <c r="D165"/>
      <c r="F165" s="19">
        <v>1</v>
      </c>
      <c r="P165" s="18">
        <v>120</v>
      </c>
    </row>
    <row r="166" spans="2:31" hidden="1">
      <c r="B166" s="17">
        <v>43585</v>
      </c>
      <c r="C166" s="48" t="s">
        <v>3452</v>
      </c>
      <c r="D166" s="48"/>
      <c r="F166" s="19">
        <v>1</v>
      </c>
      <c r="X166" s="18">
        <v>2000</v>
      </c>
      <c r="Y166" s="18">
        <v>50</v>
      </c>
    </row>
    <row r="167" spans="2:31" s="36" customFormat="1" hidden="1">
      <c r="B167" s="35" t="s">
        <v>3339</v>
      </c>
      <c r="C167" s="36">
        <v>17</v>
      </c>
      <c r="E167" s="37">
        <v>3</v>
      </c>
      <c r="F167" s="37">
        <v>14</v>
      </c>
      <c r="G167" s="37">
        <v>11</v>
      </c>
      <c r="H167" s="37"/>
      <c r="I167" s="37"/>
      <c r="J167" s="37"/>
      <c r="K167" s="37"/>
      <c r="L167" s="37"/>
      <c r="M167" s="37"/>
      <c r="N167" s="37"/>
      <c r="O167" s="37"/>
      <c r="P167" s="37"/>
      <c r="Q167" s="38"/>
      <c r="R167" s="38"/>
      <c r="S167" s="37"/>
      <c r="T167" s="37"/>
      <c r="U167" s="37"/>
      <c r="V167" s="37"/>
      <c r="W167" s="37"/>
      <c r="X167" s="37"/>
      <c r="Y167" s="37"/>
      <c r="Z167" s="37"/>
      <c r="AA167" s="82"/>
      <c r="AC167" s="82"/>
      <c r="AE167" s="99"/>
    </row>
    <row r="168" spans="2:31" s="36" customFormat="1" hidden="1">
      <c r="B168" s="35" t="s">
        <v>3453</v>
      </c>
      <c r="C168" s="36">
        <v>14160</v>
      </c>
      <c r="E168" s="37">
        <v>3240</v>
      </c>
      <c r="F168" s="37">
        <v>10920</v>
      </c>
      <c r="G168" s="37"/>
      <c r="H168" s="37"/>
      <c r="I168" s="37"/>
      <c r="J168" s="37"/>
      <c r="K168" s="37"/>
      <c r="L168" s="37"/>
      <c r="M168" s="37"/>
      <c r="N168" s="37"/>
      <c r="O168" s="37"/>
      <c r="P168" s="37"/>
      <c r="Q168" s="38"/>
      <c r="R168" s="38"/>
      <c r="S168" s="37"/>
      <c r="T168" s="37"/>
      <c r="U168" s="37"/>
      <c r="V168" s="37"/>
      <c r="W168" s="37"/>
      <c r="X168" s="37"/>
      <c r="Y168" s="37"/>
      <c r="Z168" s="37"/>
      <c r="AA168" s="82"/>
      <c r="AC168" s="82"/>
      <c r="AE168" s="99"/>
    </row>
    <row r="169" spans="2:31" s="36" customFormat="1" hidden="1">
      <c r="B169" s="35"/>
      <c r="E169" s="37" t="s">
        <v>3402</v>
      </c>
      <c r="F169" s="37" t="s">
        <v>3402</v>
      </c>
      <c r="G169" s="37"/>
      <c r="H169" s="37"/>
      <c r="I169" s="37"/>
      <c r="J169" s="37"/>
      <c r="K169" s="37"/>
      <c r="L169" s="37"/>
      <c r="M169" s="37"/>
      <c r="N169" s="37"/>
      <c r="O169" s="37"/>
      <c r="P169" s="37"/>
      <c r="Q169" s="38"/>
      <c r="R169" s="38"/>
      <c r="S169" s="37"/>
      <c r="T169" s="37"/>
      <c r="U169" s="37"/>
      <c r="V169" s="37"/>
      <c r="W169" s="37"/>
      <c r="X169" s="37"/>
      <c r="Y169" s="37"/>
      <c r="Z169" s="37"/>
      <c r="AA169" s="82"/>
      <c r="AC169" s="82"/>
      <c r="AE169" s="99"/>
    </row>
    <row r="170" spans="2:31" hidden="1">
      <c r="B170" s="17">
        <v>43586</v>
      </c>
      <c r="C170" s="48" t="s">
        <v>3440</v>
      </c>
      <c r="D170" s="48"/>
      <c r="G170" s="20">
        <v>1</v>
      </c>
      <c r="J170" s="18">
        <v>20</v>
      </c>
      <c r="K170" s="18">
        <v>10</v>
      </c>
      <c r="L170" s="18">
        <v>20</v>
      </c>
      <c r="M170" s="18">
        <v>20</v>
      </c>
      <c r="O170" s="18">
        <v>114</v>
      </c>
      <c r="P170" s="18">
        <v>40</v>
      </c>
      <c r="Q170" s="22">
        <v>21</v>
      </c>
      <c r="S170" s="18">
        <v>60</v>
      </c>
    </row>
    <row r="171" spans="2:31" hidden="1">
      <c r="B171" s="17">
        <v>43587</v>
      </c>
      <c r="C171" s="48"/>
      <c r="D171" s="48"/>
      <c r="E171" s="9">
        <v>1</v>
      </c>
    </row>
    <row r="172" spans="2:31" hidden="1">
      <c r="B172" s="17">
        <v>43588</v>
      </c>
      <c r="C172" s="48" t="s">
        <v>3454</v>
      </c>
      <c r="D172" s="48"/>
      <c r="F172" s="19">
        <v>1</v>
      </c>
      <c r="X172" s="18">
        <v>2000</v>
      </c>
      <c r="Y172" s="18">
        <v>50</v>
      </c>
      <c r="AB172" t="s">
        <v>3455</v>
      </c>
    </row>
    <row r="173" spans="2:31" hidden="1">
      <c r="B173" s="17">
        <v>43589</v>
      </c>
      <c r="C173" t="s">
        <v>3456</v>
      </c>
      <c r="D173"/>
      <c r="G173" s="20">
        <v>1</v>
      </c>
      <c r="J173" s="18">
        <v>40</v>
      </c>
      <c r="K173" s="18">
        <v>10</v>
      </c>
      <c r="L173" s="18">
        <v>20</v>
      </c>
      <c r="M173" s="18">
        <v>40</v>
      </c>
      <c r="S173" s="18">
        <v>62</v>
      </c>
      <c r="T173">
        <v>12</v>
      </c>
      <c r="U173" s="18">
        <v>11.6</v>
      </c>
    </row>
    <row r="174" spans="2:31" hidden="1">
      <c r="B174" s="17">
        <v>43590</v>
      </c>
      <c r="C174" t="s">
        <v>3457</v>
      </c>
      <c r="D174"/>
      <c r="G174" s="20">
        <v>1</v>
      </c>
      <c r="X174" s="18">
        <v>2100</v>
      </c>
      <c r="Y174" s="18">
        <v>50</v>
      </c>
    </row>
    <row r="175" spans="2:31" s="25" customFormat="1" hidden="1">
      <c r="B175" s="24" t="s">
        <v>3385</v>
      </c>
      <c r="E175" s="3"/>
      <c r="F175" s="4"/>
      <c r="G175" s="5"/>
      <c r="H175" s="28"/>
      <c r="I175" s="27"/>
      <c r="J175" s="29">
        <v>80</v>
      </c>
      <c r="K175" s="29">
        <v>40</v>
      </c>
      <c r="L175" s="29">
        <v>80</v>
      </c>
      <c r="M175" s="29">
        <v>80</v>
      </c>
      <c r="N175" s="29">
        <v>80</v>
      </c>
      <c r="O175" s="26"/>
      <c r="P175" s="26">
        <v>60</v>
      </c>
      <c r="Q175" s="30"/>
      <c r="R175" s="23"/>
      <c r="S175" s="26"/>
      <c r="T175" s="26"/>
      <c r="U175" s="26"/>
      <c r="V175" s="26"/>
      <c r="W175" s="9"/>
      <c r="X175" s="26">
        <v>2000</v>
      </c>
      <c r="Y175" s="26"/>
      <c r="Z175" s="9"/>
      <c r="AA175" s="82"/>
      <c r="AC175" s="82"/>
      <c r="AE175" s="98"/>
    </row>
    <row r="176" spans="2:31" s="25" customFormat="1" hidden="1">
      <c r="B176" s="24" t="s">
        <v>3377</v>
      </c>
      <c r="E176" s="3"/>
      <c r="F176" s="4"/>
      <c r="G176" s="5"/>
      <c r="H176" s="28"/>
      <c r="I176" s="27"/>
      <c r="J176" s="31"/>
      <c r="K176" s="31"/>
      <c r="L176" s="31"/>
      <c r="M176" s="31"/>
      <c r="N176" s="31"/>
      <c r="O176" s="26"/>
      <c r="P176" s="26"/>
      <c r="Q176" s="30"/>
      <c r="R176" s="23"/>
      <c r="S176" s="26" t="s">
        <v>3387</v>
      </c>
      <c r="T176" s="26"/>
      <c r="U176" s="26"/>
      <c r="V176" s="26"/>
      <c r="W176" s="9"/>
      <c r="X176" s="26"/>
      <c r="Y176" s="26" t="s">
        <v>3388</v>
      </c>
      <c r="Z176" s="9"/>
      <c r="AA176" s="82"/>
      <c r="AC176" s="82"/>
      <c r="AE176" s="98"/>
    </row>
    <row r="177" spans="2:31" hidden="1">
      <c r="B177" s="17">
        <v>43591</v>
      </c>
      <c r="C177"/>
      <c r="D177"/>
      <c r="F177" s="19">
        <v>1</v>
      </c>
    </row>
    <row r="178" spans="2:31" hidden="1">
      <c r="B178" s="17">
        <v>43592</v>
      </c>
      <c r="C178" t="s">
        <v>3427</v>
      </c>
      <c r="D178"/>
      <c r="F178" s="19">
        <v>1</v>
      </c>
      <c r="X178" s="18">
        <v>2150</v>
      </c>
      <c r="Y178" s="18">
        <v>50</v>
      </c>
    </row>
    <row r="179" spans="2:31" hidden="1">
      <c r="B179" s="17">
        <v>43593</v>
      </c>
      <c r="C179" t="s">
        <v>3440</v>
      </c>
      <c r="D179"/>
      <c r="G179" s="20">
        <v>1</v>
      </c>
      <c r="J179" s="18">
        <v>40</v>
      </c>
      <c r="K179" s="18">
        <v>20</v>
      </c>
      <c r="L179" s="18">
        <v>40</v>
      </c>
      <c r="M179" s="18">
        <v>40</v>
      </c>
      <c r="N179" s="18">
        <v>40</v>
      </c>
      <c r="S179" s="18">
        <v>65</v>
      </c>
      <c r="T179" s="18">
        <v>12.55</v>
      </c>
      <c r="U179" s="18">
        <v>11.6</v>
      </c>
    </row>
    <row r="180" spans="2:31" hidden="1">
      <c r="B180" s="17">
        <v>43594</v>
      </c>
      <c r="C180"/>
      <c r="D180"/>
      <c r="E180" s="9">
        <v>1</v>
      </c>
    </row>
    <row r="181" spans="2:31" hidden="1">
      <c r="B181" s="17">
        <v>43595</v>
      </c>
      <c r="C181"/>
      <c r="D181"/>
      <c r="F181" s="19">
        <v>1</v>
      </c>
      <c r="P181" s="18">
        <v>120</v>
      </c>
      <c r="X181" s="18">
        <v>2000</v>
      </c>
      <c r="Y181" s="18">
        <v>44</v>
      </c>
    </row>
    <row r="182" spans="2:31" hidden="1">
      <c r="B182" s="17">
        <v>43596</v>
      </c>
      <c r="C182" t="s">
        <v>3387</v>
      </c>
      <c r="D182"/>
      <c r="G182" s="20">
        <v>1</v>
      </c>
      <c r="J182" s="18">
        <v>40</v>
      </c>
      <c r="K182" s="18">
        <v>20</v>
      </c>
      <c r="L182" s="18">
        <v>40</v>
      </c>
      <c r="M182" s="18">
        <v>40</v>
      </c>
      <c r="N182" s="18">
        <v>20</v>
      </c>
      <c r="S182" s="18">
        <v>27</v>
      </c>
      <c r="T182" s="18">
        <v>5.26</v>
      </c>
      <c r="U182" s="18">
        <v>11.8</v>
      </c>
    </row>
    <row r="183" spans="2:31" hidden="1">
      <c r="B183" s="17">
        <v>43597</v>
      </c>
      <c r="C183" t="s">
        <v>3458</v>
      </c>
      <c r="D183"/>
      <c r="G183" s="20">
        <v>1</v>
      </c>
      <c r="S183" s="18">
        <v>40</v>
      </c>
      <c r="X183" s="18">
        <v>2000</v>
      </c>
      <c r="Y183" s="18">
        <v>60</v>
      </c>
    </row>
    <row r="184" spans="2:31" s="25" customFormat="1" hidden="1">
      <c r="B184" s="24" t="s">
        <v>3385</v>
      </c>
      <c r="E184" s="3"/>
      <c r="F184" s="4"/>
      <c r="G184" s="5"/>
      <c r="H184" s="28"/>
      <c r="I184" s="27"/>
      <c r="J184" s="29">
        <v>80</v>
      </c>
      <c r="K184" s="29">
        <v>40</v>
      </c>
      <c r="L184" s="29">
        <v>80</v>
      </c>
      <c r="M184" s="29">
        <v>80</v>
      </c>
      <c r="N184" s="29">
        <v>80</v>
      </c>
      <c r="O184" s="26"/>
      <c r="P184" s="26">
        <v>60</v>
      </c>
      <c r="Q184" s="30"/>
      <c r="R184" s="23"/>
      <c r="S184" s="26"/>
      <c r="T184" s="26"/>
      <c r="U184" s="26"/>
      <c r="V184" s="26"/>
      <c r="W184" s="9"/>
      <c r="X184" s="26">
        <v>2000</v>
      </c>
      <c r="Y184" s="26"/>
      <c r="Z184" s="9"/>
      <c r="AA184" s="82"/>
      <c r="AC184" s="82"/>
      <c r="AE184" s="98"/>
    </row>
    <row r="185" spans="2:31" s="25" customFormat="1" hidden="1">
      <c r="B185" s="24" t="s">
        <v>3377</v>
      </c>
      <c r="E185" s="3"/>
      <c r="F185" s="4"/>
      <c r="G185" s="5"/>
      <c r="H185" s="28"/>
      <c r="I185" s="27"/>
      <c r="J185" s="31"/>
      <c r="K185" s="31"/>
      <c r="L185" s="31"/>
      <c r="M185" s="31"/>
      <c r="N185" s="31"/>
      <c r="O185" s="26"/>
      <c r="P185" s="26"/>
      <c r="Q185" s="30"/>
      <c r="R185" s="23"/>
      <c r="S185" s="26" t="s">
        <v>3387</v>
      </c>
      <c r="T185" s="26"/>
      <c r="U185" s="26"/>
      <c r="V185" s="26"/>
      <c r="W185" s="9"/>
      <c r="X185" s="26"/>
      <c r="Y185" s="26" t="s">
        <v>3388</v>
      </c>
      <c r="Z185" s="9"/>
      <c r="AA185" s="82"/>
      <c r="AC185" s="82"/>
      <c r="AE185" s="98"/>
    </row>
    <row r="186" spans="2:31" hidden="1">
      <c r="B186" s="17">
        <v>43598</v>
      </c>
      <c r="C186" t="s">
        <v>3436</v>
      </c>
      <c r="D186"/>
      <c r="F186" s="19">
        <v>1</v>
      </c>
      <c r="O186" s="18">
        <v>130</v>
      </c>
      <c r="P186" s="18">
        <v>42</v>
      </c>
    </row>
    <row r="187" spans="2:31" hidden="1">
      <c r="B187" s="17">
        <v>43599</v>
      </c>
      <c r="C187" t="s">
        <v>3427</v>
      </c>
      <c r="D187"/>
      <c r="F187" s="19">
        <v>1</v>
      </c>
      <c r="X187" s="18">
        <v>2100</v>
      </c>
      <c r="Y187" s="18">
        <v>37</v>
      </c>
    </row>
    <row r="188" spans="2:31" hidden="1">
      <c r="B188" s="17">
        <v>43600</v>
      </c>
      <c r="C188"/>
      <c r="D188"/>
      <c r="F188" s="19">
        <v>1</v>
      </c>
      <c r="O188" s="18">
        <v>130</v>
      </c>
      <c r="P188" s="18">
        <v>42</v>
      </c>
    </row>
    <row r="189" spans="2:31" hidden="1">
      <c r="B189" s="17">
        <v>43601</v>
      </c>
      <c r="C189"/>
      <c r="D189"/>
      <c r="E189" s="9">
        <v>1</v>
      </c>
    </row>
    <row r="190" spans="2:31" hidden="1">
      <c r="B190" s="17">
        <v>43602</v>
      </c>
      <c r="C190"/>
      <c r="D190"/>
      <c r="F190" s="19">
        <v>1</v>
      </c>
      <c r="X190" s="18">
        <v>2100</v>
      </c>
      <c r="Y190" s="18">
        <v>39</v>
      </c>
    </row>
    <row r="191" spans="2:31" hidden="1">
      <c r="B191" s="17">
        <v>43603</v>
      </c>
      <c r="C191" t="s">
        <v>3459</v>
      </c>
      <c r="D191"/>
      <c r="G191" s="20">
        <v>1</v>
      </c>
      <c r="S191" s="18">
        <v>53</v>
      </c>
      <c r="T191" s="18">
        <v>10.4</v>
      </c>
      <c r="U191" s="18">
        <v>11.8</v>
      </c>
    </row>
    <row r="192" spans="2:31" hidden="1">
      <c r="B192" s="17">
        <v>43604</v>
      </c>
      <c r="C192" t="s">
        <v>3460</v>
      </c>
      <c r="D192"/>
      <c r="G192" s="20">
        <v>1</v>
      </c>
      <c r="O192" s="18">
        <v>33.6</v>
      </c>
      <c r="P192" s="18">
        <v>11.2</v>
      </c>
      <c r="Q192" s="22">
        <v>20</v>
      </c>
      <c r="X192" s="18">
        <v>2100</v>
      </c>
      <c r="Y192" s="18">
        <v>55</v>
      </c>
    </row>
    <row r="193" spans="2:31" s="25" customFormat="1" hidden="1">
      <c r="B193" s="24" t="s">
        <v>3385</v>
      </c>
      <c r="E193" s="3"/>
      <c r="F193" s="4"/>
      <c r="G193" s="5"/>
      <c r="H193" s="28"/>
      <c r="I193" s="27"/>
      <c r="J193" s="29">
        <v>80</v>
      </c>
      <c r="K193" s="29">
        <v>40</v>
      </c>
      <c r="L193" s="29">
        <v>80</v>
      </c>
      <c r="M193" s="29">
        <v>80</v>
      </c>
      <c r="N193" s="29">
        <v>80</v>
      </c>
      <c r="O193" s="26"/>
      <c r="P193" s="26">
        <v>60</v>
      </c>
      <c r="Q193" s="30"/>
      <c r="R193" s="23"/>
      <c r="S193" s="26"/>
      <c r="T193" s="26"/>
      <c r="U193" s="26"/>
      <c r="V193" s="26"/>
      <c r="W193" s="9"/>
      <c r="X193" s="26">
        <v>2000</v>
      </c>
      <c r="Y193" s="26"/>
      <c r="Z193" s="9"/>
      <c r="AA193" s="82"/>
      <c r="AC193" s="82"/>
      <c r="AE193" s="98"/>
    </row>
    <row r="194" spans="2:31" s="25" customFormat="1" hidden="1">
      <c r="B194" s="24" t="s">
        <v>3377</v>
      </c>
      <c r="E194" s="3"/>
      <c r="F194" s="4"/>
      <c r="G194" s="5"/>
      <c r="H194" s="28"/>
      <c r="I194" s="27"/>
      <c r="J194" s="31"/>
      <c r="K194" s="31"/>
      <c r="L194" s="31"/>
      <c r="M194" s="31"/>
      <c r="N194" s="31"/>
      <c r="O194" s="26"/>
      <c r="P194" s="26"/>
      <c r="Q194" s="30"/>
      <c r="R194" s="23"/>
      <c r="S194" s="26" t="s">
        <v>3387</v>
      </c>
      <c r="T194" s="26"/>
      <c r="U194" s="26"/>
      <c r="V194" s="26"/>
      <c r="W194" s="9"/>
      <c r="X194" s="26"/>
      <c r="Y194" s="26" t="s">
        <v>3388</v>
      </c>
      <c r="Z194" s="9"/>
      <c r="AA194" s="82"/>
      <c r="AC194" s="82"/>
      <c r="AE194" s="98"/>
    </row>
    <row r="195" spans="2:31" hidden="1">
      <c r="B195" s="17">
        <v>43605</v>
      </c>
      <c r="C195"/>
      <c r="D195"/>
      <c r="F195" s="19">
        <v>1</v>
      </c>
    </row>
    <row r="196" spans="2:31" hidden="1">
      <c r="B196" s="17">
        <v>43606</v>
      </c>
      <c r="C196" t="s">
        <v>3427</v>
      </c>
      <c r="D196"/>
      <c r="F196" s="19">
        <v>1</v>
      </c>
      <c r="X196" s="18">
        <v>2100</v>
      </c>
      <c r="Y196" s="18">
        <v>48</v>
      </c>
    </row>
    <row r="197" spans="2:31" hidden="1">
      <c r="B197" s="17">
        <v>43607</v>
      </c>
      <c r="C197" t="s">
        <v>3440</v>
      </c>
      <c r="D197"/>
      <c r="F197" s="19">
        <v>1</v>
      </c>
      <c r="S197" s="18">
        <v>43</v>
      </c>
      <c r="T197" s="18">
        <v>8.1199999999999992</v>
      </c>
      <c r="X197"/>
      <c r="Y197"/>
    </row>
    <row r="198" spans="2:31" hidden="1">
      <c r="B198" s="17">
        <v>43608</v>
      </c>
      <c r="C198" t="s">
        <v>3461</v>
      </c>
      <c r="D198"/>
      <c r="E198" s="9">
        <v>1</v>
      </c>
      <c r="T198"/>
    </row>
    <row r="199" spans="2:31" hidden="1">
      <c r="B199" s="17">
        <v>43609</v>
      </c>
      <c r="C199"/>
      <c r="D199"/>
      <c r="F199" s="19">
        <v>1</v>
      </c>
      <c r="J199" s="18">
        <v>40</v>
      </c>
      <c r="K199" s="18">
        <v>20</v>
      </c>
      <c r="L199" s="18">
        <v>40</v>
      </c>
      <c r="M199" s="18">
        <v>40</v>
      </c>
    </row>
    <row r="200" spans="2:31" hidden="1">
      <c r="B200" s="17">
        <v>43610</v>
      </c>
      <c r="C200" t="s">
        <v>3462</v>
      </c>
      <c r="D200"/>
      <c r="G200" s="20">
        <v>1</v>
      </c>
      <c r="Y200" s="18">
        <v>22</v>
      </c>
    </row>
    <row r="201" spans="2:31" hidden="1">
      <c r="B201" s="17">
        <v>43611</v>
      </c>
      <c r="C201"/>
      <c r="D201"/>
      <c r="G201" s="20">
        <v>1</v>
      </c>
      <c r="Y201"/>
    </row>
    <row r="202" spans="2:31" s="25" customFormat="1" hidden="1">
      <c r="B202" s="24" t="s">
        <v>3385</v>
      </c>
      <c r="C202" s="25" t="s">
        <v>3463</v>
      </c>
      <c r="E202" s="3"/>
      <c r="F202" s="4"/>
      <c r="G202" s="5"/>
      <c r="H202" s="28"/>
      <c r="I202" s="27"/>
      <c r="J202" s="29">
        <v>80</v>
      </c>
      <c r="K202" s="29">
        <v>40</v>
      </c>
      <c r="L202" s="29">
        <v>80</v>
      </c>
      <c r="M202" s="29">
        <v>80</v>
      </c>
      <c r="N202" s="29">
        <v>80</v>
      </c>
      <c r="O202" s="26"/>
      <c r="P202" s="26">
        <v>60</v>
      </c>
      <c r="Q202" s="30"/>
      <c r="R202" s="23"/>
      <c r="S202" s="26"/>
      <c r="T202" s="26">
        <v>20</v>
      </c>
      <c r="U202" s="26"/>
      <c r="V202" s="26"/>
      <c r="W202" s="9"/>
      <c r="X202" s="26">
        <v>2000</v>
      </c>
      <c r="Y202" s="26"/>
      <c r="Z202" s="9"/>
      <c r="AA202" s="82"/>
      <c r="AC202" s="82"/>
      <c r="AE202" s="98"/>
    </row>
    <row r="203" spans="2:31" s="25" customFormat="1" hidden="1">
      <c r="B203" s="24" t="s">
        <v>3377</v>
      </c>
      <c r="E203" s="3"/>
      <c r="F203" s="4"/>
      <c r="G203" s="5"/>
      <c r="H203" s="28"/>
      <c r="I203" s="27"/>
      <c r="J203" s="31"/>
      <c r="K203" s="31"/>
      <c r="L203" s="31"/>
      <c r="M203" s="31"/>
      <c r="N203" s="31"/>
      <c r="O203" s="26"/>
      <c r="P203" s="26"/>
      <c r="Q203" s="30"/>
      <c r="R203" s="23"/>
      <c r="S203" s="26" t="s">
        <v>3387</v>
      </c>
      <c r="T203" s="26"/>
      <c r="U203" s="26"/>
      <c r="V203" s="26"/>
      <c r="W203" s="9"/>
      <c r="X203" s="26"/>
      <c r="Y203" s="26" t="s">
        <v>3388</v>
      </c>
      <c r="Z203" s="9"/>
      <c r="AA203" s="82"/>
      <c r="AC203" s="82"/>
      <c r="AE203" s="98"/>
    </row>
    <row r="204" spans="2:31" hidden="1">
      <c r="B204" s="17">
        <v>43612</v>
      </c>
      <c r="C204"/>
      <c r="D204"/>
      <c r="F204" s="19">
        <v>1</v>
      </c>
    </row>
    <row r="205" spans="2:31" hidden="1">
      <c r="B205" s="17">
        <v>43613</v>
      </c>
      <c r="C205" t="s">
        <v>3427</v>
      </c>
      <c r="D205"/>
      <c r="F205" s="19">
        <v>1</v>
      </c>
      <c r="X205" s="18">
        <v>2200</v>
      </c>
      <c r="Y205" s="18">
        <v>53</v>
      </c>
    </row>
    <row r="206" spans="2:31" hidden="1">
      <c r="B206" s="17">
        <v>43614</v>
      </c>
      <c r="C206" t="s">
        <v>3440</v>
      </c>
      <c r="D206"/>
      <c r="F206" s="19">
        <v>1</v>
      </c>
      <c r="O206" s="18">
        <v>140</v>
      </c>
      <c r="P206">
        <v>42</v>
      </c>
    </row>
    <row r="207" spans="2:31" s="39" customFormat="1" hidden="1">
      <c r="B207" s="49">
        <v>43615</v>
      </c>
      <c r="C207" s="39" t="s">
        <v>3464</v>
      </c>
      <c r="E207" s="9"/>
      <c r="F207" s="19"/>
      <c r="G207" s="20">
        <v>1</v>
      </c>
      <c r="H207" s="21"/>
      <c r="I207" s="9"/>
      <c r="J207" s="50"/>
      <c r="K207" s="50"/>
      <c r="L207" s="50"/>
      <c r="M207" s="50"/>
      <c r="N207" s="50"/>
      <c r="O207" s="50">
        <v>52</v>
      </c>
      <c r="P207" s="50">
        <v>14</v>
      </c>
      <c r="Q207" s="51"/>
      <c r="R207" s="51"/>
      <c r="S207" s="50"/>
      <c r="T207" s="50"/>
      <c r="U207" s="50"/>
      <c r="V207" s="50"/>
      <c r="W207" s="50"/>
      <c r="X207" s="50"/>
      <c r="Y207" s="50"/>
      <c r="Z207" s="50"/>
      <c r="AA207" s="82"/>
      <c r="AC207" s="82"/>
      <c r="AE207" s="101"/>
    </row>
    <row r="208" spans="2:31" hidden="1">
      <c r="B208" s="17">
        <v>43616</v>
      </c>
      <c r="C208" t="s">
        <v>3437</v>
      </c>
      <c r="D208"/>
      <c r="F208" s="19">
        <v>1</v>
      </c>
      <c r="X208" s="18">
        <v>750</v>
      </c>
      <c r="Y208" s="18">
        <v>20</v>
      </c>
      <c r="AB208" t="s">
        <v>3465</v>
      </c>
    </row>
    <row r="209" spans="2:31" s="36" customFormat="1" hidden="1">
      <c r="B209" s="35" t="s">
        <v>3339</v>
      </c>
      <c r="C209" s="36">
        <v>20</v>
      </c>
      <c r="E209" s="37">
        <v>4</v>
      </c>
      <c r="F209" s="37">
        <v>16</v>
      </c>
      <c r="G209" s="46"/>
      <c r="H209" s="37">
        <v>0</v>
      </c>
      <c r="I209" s="37"/>
      <c r="J209" s="37"/>
      <c r="K209" s="37"/>
      <c r="L209" s="37"/>
      <c r="M209" s="37"/>
      <c r="N209" s="37"/>
      <c r="O209" s="37"/>
      <c r="P209" s="37"/>
      <c r="Q209" s="38"/>
      <c r="R209" s="38"/>
      <c r="S209" s="37"/>
      <c r="T209" s="37"/>
      <c r="U209" s="37"/>
      <c r="V209" s="37"/>
      <c r="W209" s="37"/>
      <c r="X209" s="37"/>
      <c r="Y209" s="37"/>
      <c r="Z209" s="37"/>
      <c r="AA209" s="82"/>
      <c r="AC209" s="82"/>
      <c r="AE209" s="99"/>
    </row>
    <row r="210" spans="2:31" s="36" customFormat="1" hidden="1">
      <c r="B210" s="35" t="s">
        <v>3466</v>
      </c>
      <c r="C210" s="36">
        <v>14000</v>
      </c>
      <c r="E210" s="37">
        <v>3600</v>
      </c>
      <c r="F210" s="37">
        <v>10400</v>
      </c>
      <c r="G210" s="46"/>
      <c r="H210" s="44"/>
      <c r="I210" s="37"/>
      <c r="J210" s="37"/>
      <c r="K210" s="37"/>
      <c r="L210" s="37"/>
      <c r="M210" s="37"/>
      <c r="N210" s="37"/>
      <c r="O210" s="37"/>
      <c r="P210" s="37"/>
      <c r="Q210" s="38"/>
      <c r="R210" s="38"/>
      <c r="S210" s="37"/>
      <c r="T210" s="37"/>
      <c r="U210" s="37"/>
      <c r="V210" s="37"/>
      <c r="W210" s="37"/>
      <c r="X210" s="37"/>
      <c r="Y210" s="37"/>
      <c r="Z210" s="37"/>
      <c r="AA210" s="82"/>
      <c r="AC210" s="82"/>
      <c r="AE210" s="99"/>
    </row>
    <row r="211" spans="2:31" s="36" customFormat="1" hidden="1">
      <c r="B211" s="35" t="s">
        <v>3453</v>
      </c>
      <c r="C211" s="36">
        <v>16800</v>
      </c>
      <c r="E211" s="37">
        <v>4320</v>
      </c>
      <c r="F211" s="37">
        <v>12480</v>
      </c>
      <c r="G211" s="46"/>
      <c r="H211" s="44"/>
      <c r="I211" s="37"/>
      <c r="J211" s="37"/>
      <c r="K211" s="37"/>
      <c r="L211" s="37"/>
      <c r="M211" s="37"/>
      <c r="N211" s="37"/>
      <c r="O211" s="37"/>
      <c r="P211" s="37"/>
      <c r="Q211" s="38"/>
      <c r="R211" s="38"/>
      <c r="S211" s="37"/>
      <c r="T211" s="37"/>
      <c r="U211" s="37"/>
      <c r="V211" s="37"/>
      <c r="W211" s="37"/>
      <c r="X211" s="37"/>
      <c r="Y211" s="37"/>
      <c r="Z211" s="37"/>
      <c r="AA211" s="82"/>
      <c r="AC211" s="82"/>
      <c r="AE211" s="99"/>
    </row>
    <row r="212" spans="2:31" s="36" customFormat="1" hidden="1">
      <c r="B212" s="35"/>
      <c r="E212" s="37" t="s">
        <v>3467</v>
      </c>
      <c r="F212" s="37" t="s">
        <v>3468</v>
      </c>
      <c r="G212" s="46"/>
      <c r="H212" s="37"/>
      <c r="I212" s="37"/>
      <c r="J212" s="37"/>
      <c r="K212" s="37"/>
      <c r="L212" s="37"/>
      <c r="M212" s="37"/>
      <c r="N212" s="37"/>
      <c r="O212" s="37"/>
      <c r="P212" s="37"/>
      <c r="Q212" s="38"/>
      <c r="R212" s="38"/>
      <c r="S212" s="37"/>
      <c r="T212" s="37"/>
      <c r="U212" s="37"/>
      <c r="V212" s="37"/>
      <c r="W212" s="37"/>
      <c r="X212" s="37"/>
      <c r="Y212" s="37"/>
      <c r="Z212" s="37"/>
      <c r="AA212" s="82"/>
      <c r="AC212" s="82"/>
      <c r="AE212" s="99"/>
    </row>
    <row r="213" spans="2:31" hidden="1">
      <c r="B213" s="17">
        <v>43617</v>
      </c>
      <c r="C213" t="s">
        <v>3469</v>
      </c>
      <c r="D213"/>
      <c r="G213" s="20">
        <v>1</v>
      </c>
      <c r="T213" s="18">
        <v>10.9</v>
      </c>
    </row>
    <row r="214" spans="2:31" hidden="1">
      <c r="B214" s="17">
        <v>43618</v>
      </c>
      <c r="C214" t="s">
        <v>3470</v>
      </c>
      <c r="D214"/>
      <c r="G214" s="20">
        <v>1</v>
      </c>
      <c r="Q214" s="22">
        <v>11</v>
      </c>
      <c r="S214" s="18">
        <v>15</v>
      </c>
      <c r="T214" s="18">
        <v>2.75</v>
      </c>
      <c r="X214" s="18">
        <v>1500</v>
      </c>
      <c r="Y214" s="18">
        <v>35</v>
      </c>
    </row>
    <row r="215" spans="2:31" s="25" customFormat="1" hidden="1">
      <c r="B215" s="24" t="s">
        <v>3385</v>
      </c>
      <c r="E215" s="3"/>
      <c r="F215" s="4"/>
      <c r="G215" s="5"/>
      <c r="H215" s="28"/>
      <c r="I215" s="27"/>
      <c r="J215" s="29">
        <v>80</v>
      </c>
      <c r="K215" s="29">
        <v>40</v>
      </c>
      <c r="L215" s="29">
        <v>80</v>
      </c>
      <c r="M215" s="29">
        <v>80</v>
      </c>
      <c r="N215" s="29">
        <v>80</v>
      </c>
      <c r="O215" s="26"/>
      <c r="P215" s="26">
        <v>80</v>
      </c>
      <c r="Q215" s="30"/>
      <c r="R215" s="23"/>
      <c r="S215" s="26"/>
      <c r="T215" s="26">
        <v>20</v>
      </c>
      <c r="U215" s="26"/>
      <c r="V215" s="26"/>
      <c r="W215" s="9"/>
      <c r="X215" s="26">
        <v>2000</v>
      </c>
      <c r="Y215" s="26"/>
      <c r="Z215" s="9"/>
      <c r="AA215" s="82"/>
      <c r="AC215" s="82"/>
      <c r="AE215" s="98"/>
    </row>
    <row r="216" spans="2:31" s="25" customFormat="1" hidden="1">
      <c r="B216" s="24" t="s">
        <v>3377</v>
      </c>
      <c r="E216" s="3"/>
      <c r="F216" s="4"/>
      <c r="G216" s="5"/>
      <c r="H216" s="28"/>
      <c r="I216" s="27"/>
      <c r="J216" s="31"/>
      <c r="K216" s="31"/>
      <c r="L216" s="31"/>
      <c r="M216" s="31"/>
      <c r="N216" s="31"/>
      <c r="O216" s="26"/>
      <c r="P216" s="26"/>
      <c r="Q216" s="30"/>
      <c r="R216" s="23"/>
      <c r="S216" s="26" t="s">
        <v>3387</v>
      </c>
      <c r="T216" s="26">
        <v>16.649999999999999</v>
      </c>
      <c r="U216" s="26"/>
      <c r="V216" s="26"/>
      <c r="W216" s="9"/>
      <c r="X216" s="26"/>
      <c r="Y216" s="26" t="s">
        <v>3388</v>
      </c>
      <c r="Z216" s="9"/>
      <c r="AA216" s="82"/>
      <c r="AC216" s="82"/>
      <c r="AE216" s="98"/>
    </row>
    <row r="217" spans="2:31" hidden="1">
      <c r="B217" s="17">
        <v>43619</v>
      </c>
      <c r="C217" t="s">
        <v>3436</v>
      </c>
      <c r="D217"/>
      <c r="F217" s="19">
        <v>1</v>
      </c>
      <c r="O217" s="18">
        <v>130</v>
      </c>
      <c r="P217" s="18">
        <v>42</v>
      </c>
      <c r="S217" s="18">
        <v>8</v>
      </c>
      <c r="T217" s="18">
        <v>1.61</v>
      </c>
      <c r="U217" s="18">
        <v>11.8</v>
      </c>
    </row>
    <row r="218" spans="2:31" hidden="1">
      <c r="B218" s="17">
        <v>43620</v>
      </c>
      <c r="C218"/>
      <c r="D218"/>
      <c r="F218" s="19">
        <v>1</v>
      </c>
      <c r="X218" s="18">
        <v>2000</v>
      </c>
      <c r="Y218" s="18">
        <v>44</v>
      </c>
    </row>
    <row r="219" spans="2:31" hidden="1">
      <c r="B219" s="17">
        <v>43621</v>
      </c>
      <c r="C219" t="s">
        <v>3471</v>
      </c>
      <c r="D219"/>
      <c r="F219" s="19">
        <v>1</v>
      </c>
    </row>
    <row r="220" spans="2:31" hidden="1">
      <c r="B220" s="17">
        <v>43622</v>
      </c>
      <c r="C220" t="s">
        <v>3471</v>
      </c>
      <c r="D220"/>
      <c r="E220" s="9">
        <v>1</v>
      </c>
      <c r="G220" s="20">
        <v>1</v>
      </c>
    </row>
    <row r="221" spans="2:31" hidden="1">
      <c r="B221" s="17">
        <v>43623</v>
      </c>
      <c r="C221" t="s">
        <v>3472</v>
      </c>
      <c r="D221"/>
      <c r="G221" s="20">
        <v>1</v>
      </c>
    </row>
    <row r="222" spans="2:31" hidden="1">
      <c r="B222" s="17">
        <v>43624</v>
      </c>
      <c r="C222" t="s">
        <v>3471</v>
      </c>
      <c r="D222"/>
      <c r="G222" s="20">
        <v>1</v>
      </c>
    </row>
    <row r="223" spans="2:31" hidden="1">
      <c r="B223" s="17">
        <v>43625</v>
      </c>
      <c r="C223" t="s">
        <v>3470</v>
      </c>
      <c r="D223"/>
      <c r="G223" s="20">
        <v>1</v>
      </c>
      <c r="J223" s="18">
        <v>20</v>
      </c>
      <c r="K223" s="18">
        <v>10</v>
      </c>
      <c r="L223" s="18">
        <v>20</v>
      </c>
      <c r="M223" s="18">
        <v>20</v>
      </c>
    </row>
    <row r="224" spans="2:31" s="25" customFormat="1" hidden="1">
      <c r="B224" s="24" t="s">
        <v>3385</v>
      </c>
      <c r="E224" s="3"/>
      <c r="F224" s="4"/>
      <c r="G224" s="5"/>
      <c r="H224" s="28"/>
      <c r="I224" s="27"/>
      <c r="J224" s="29">
        <v>80</v>
      </c>
      <c r="K224" s="29">
        <v>40</v>
      </c>
      <c r="L224" s="29">
        <v>80</v>
      </c>
      <c r="M224" s="29">
        <v>80</v>
      </c>
      <c r="N224" s="29">
        <v>80</v>
      </c>
      <c r="O224" s="26"/>
      <c r="P224" s="26">
        <v>80</v>
      </c>
      <c r="Q224" s="30"/>
      <c r="R224" s="23"/>
      <c r="S224" s="26"/>
      <c r="T224" s="26">
        <v>20</v>
      </c>
      <c r="U224" s="26"/>
      <c r="V224" s="26"/>
      <c r="W224" s="9"/>
      <c r="X224" s="26">
        <v>2000</v>
      </c>
      <c r="Y224" s="26"/>
      <c r="Z224" s="9"/>
      <c r="AA224" s="82"/>
      <c r="AC224" s="82"/>
      <c r="AE224" s="98"/>
    </row>
    <row r="225" spans="2:31" s="25" customFormat="1" hidden="1">
      <c r="B225" s="24" t="s">
        <v>3377</v>
      </c>
      <c r="E225" s="3"/>
      <c r="F225" s="4"/>
      <c r="G225" s="5"/>
      <c r="H225" s="28"/>
      <c r="I225" s="27"/>
      <c r="J225" s="31"/>
      <c r="K225" s="31"/>
      <c r="L225" s="31"/>
      <c r="M225" s="31"/>
      <c r="N225" s="31"/>
      <c r="O225" s="26"/>
      <c r="P225" s="26"/>
      <c r="Q225" s="30"/>
      <c r="R225" s="23"/>
      <c r="S225" s="26" t="s">
        <v>3387</v>
      </c>
      <c r="T225" s="26"/>
      <c r="U225" s="26"/>
      <c r="V225" s="26"/>
      <c r="W225" s="9"/>
      <c r="X225" s="26"/>
      <c r="Y225" s="26" t="s">
        <v>3388</v>
      </c>
      <c r="Z225" s="9"/>
      <c r="AA225" s="82"/>
      <c r="AC225" s="82"/>
      <c r="AE225" s="98"/>
    </row>
    <row r="226" spans="2:31" s="39" customFormat="1" hidden="1">
      <c r="B226" s="49">
        <v>43626</v>
      </c>
      <c r="C226" s="39" t="s">
        <v>3473</v>
      </c>
      <c r="E226" s="9"/>
      <c r="F226" s="19"/>
      <c r="G226" s="20">
        <v>1</v>
      </c>
      <c r="H226" s="21"/>
      <c r="I226" s="9"/>
      <c r="J226" s="50"/>
      <c r="K226" s="50"/>
      <c r="L226" s="50"/>
      <c r="M226" s="50"/>
      <c r="N226" s="50"/>
      <c r="O226" s="50"/>
      <c r="P226" s="50"/>
      <c r="Q226" s="51"/>
      <c r="R226" s="51"/>
      <c r="S226" s="50">
        <v>52</v>
      </c>
      <c r="T226" s="50">
        <v>10.45</v>
      </c>
      <c r="U226" s="50">
        <v>12.1</v>
      </c>
      <c r="V226" s="50"/>
      <c r="W226" s="50"/>
      <c r="X226" s="50"/>
      <c r="Y226" s="50"/>
      <c r="Z226" s="50"/>
      <c r="AA226" s="82"/>
      <c r="AC226" s="82"/>
      <c r="AE226" s="101"/>
    </row>
    <row r="227" spans="2:31" hidden="1">
      <c r="B227" s="17">
        <v>43627</v>
      </c>
      <c r="C227" t="s">
        <v>3427</v>
      </c>
      <c r="D227"/>
      <c r="F227" s="19">
        <v>1</v>
      </c>
      <c r="X227" s="18">
        <v>2100</v>
      </c>
    </row>
    <row r="228" spans="2:31" hidden="1">
      <c r="B228" s="17">
        <v>43628</v>
      </c>
      <c r="C228" t="s">
        <v>3454</v>
      </c>
      <c r="D228"/>
      <c r="F228" s="19">
        <v>1</v>
      </c>
    </row>
    <row r="229" spans="2:31" hidden="1">
      <c r="B229" s="17">
        <v>43629</v>
      </c>
      <c r="C229"/>
      <c r="D229"/>
      <c r="E229" s="9">
        <v>1</v>
      </c>
    </row>
    <row r="230" spans="2:31" hidden="1">
      <c r="B230" s="17">
        <v>43630</v>
      </c>
      <c r="C230" t="s">
        <v>3436</v>
      </c>
      <c r="D230"/>
      <c r="F230" s="19">
        <v>1</v>
      </c>
      <c r="O230" s="18">
        <v>55</v>
      </c>
      <c r="P230" s="18">
        <v>23</v>
      </c>
      <c r="X230" s="18">
        <v>2100</v>
      </c>
    </row>
    <row r="231" spans="2:31" hidden="1">
      <c r="B231" s="17">
        <v>43631</v>
      </c>
      <c r="C231" t="s">
        <v>3474</v>
      </c>
      <c r="D231"/>
      <c r="G231" s="20">
        <v>1</v>
      </c>
      <c r="S231" s="18">
        <v>55</v>
      </c>
      <c r="T231" s="18">
        <v>11</v>
      </c>
    </row>
    <row r="232" spans="2:31" hidden="1">
      <c r="B232" s="17">
        <v>43632</v>
      </c>
      <c r="C232" t="s">
        <v>3475</v>
      </c>
      <c r="D232"/>
      <c r="G232" s="20">
        <v>1</v>
      </c>
      <c r="X232" s="18">
        <v>2000</v>
      </c>
    </row>
    <row r="233" spans="2:31" s="25" customFormat="1" hidden="1">
      <c r="B233" s="24" t="s">
        <v>3385</v>
      </c>
      <c r="E233" s="3"/>
      <c r="F233" s="4"/>
      <c r="G233" s="5"/>
      <c r="H233" s="28"/>
      <c r="I233" s="27"/>
      <c r="J233" s="29">
        <v>80</v>
      </c>
      <c r="K233" s="29">
        <v>40</v>
      </c>
      <c r="L233" s="29">
        <v>80</v>
      </c>
      <c r="M233" s="29">
        <v>80</v>
      </c>
      <c r="N233" s="29">
        <v>80</v>
      </c>
      <c r="O233" s="26"/>
      <c r="P233" s="26">
        <v>80</v>
      </c>
      <c r="Q233" s="30"/>
      <c r="R233" s="23"/>
      <c r="S233" s="26"/>
      <c r="T233" s="26">
        <v>20</v>
      </c>
      <c r="U233" s="26"/>
      <c r="V233" s="26"/>
      <c r="W233" s="9"/>
      <c r="X233" s="26">
        <v>2000</v>
      </c>
      <c r="Y233" s="26"/>
      <c r="Z233" s="9"/>
      <c r="AA233" s="82"/>
      <c r="AC233" s="82"/>
      <c r="AE233" s="98"/>
    </row>
    <row r="234" spans="2:31" s="25" customFormat="1" hidden="1">
      <c r="B234" s="24" t="s">
        <v>3377</v>
      </c>
      <c r="E234" s="3"/>
      <c r="F234" s="4"/>
      <c r="G234" s="5"/>
      <c r="H234" s="28"/>
      <c r="I234" s="27"/>
      <c r="J234" s="31"/>
      <c r="K234" s="31"/>
      <c r="L234" s="31"/>
      <c r="M234" s="31"/>
      <c r="N234" s="31"/>
      <c r="O234" s="26" t="s">
        <v>3359</v>
      </c>
      <c r="P234" s="26"/>
      <c r="Q234" s="30"/>
      <c r="R234" s="23"/>
      <c r="S234" s="26" t="s">
        <v>3387</v>
      </c>
      <c r="T234" s="26"/>
      <c r="U234" s="26"/>
      <c r="V234" s="26"/>
      <c r="W234" s="9"/>
      <c r="X234" s="26"/>
      <c r="Y234" s="26" t="s">
        <v>3388</v>
      </c>
      <c r="Z234" s="9"/>
      <c r="AA234" s="82"/>
      <c r="AC234" s="82"/>
      <c r="AE234" s="98"/>
    </row>
    <row r="235" spans="2:31" hidden="1">
      <c r="B235" s="17">
        <v>43633</v>
      </c>
      <c r="C235" t="s">
        <v>3476</v>
      </c>
      <c r="D235"/>
      <c r="F235" s="19">
        <v>1</v>
      </c>
      <c r="O235" s="18">
        <v>120</v>
      </c>
      <c r="P235" s="18">
        <v>42</v>
      </c>
    </row>
    <row r="236" spans="2:31" hidden="1">
      <c r="B236" s="17">
        <v>43634</v>
      </c>
      <c r="C236" t="s">
        <v>3477</v>
      </c>
      <c r="D236"/>
      <c r="F236" s="19">
        <v>1</v>
      </c>
      <c r="X236" s="18">
        <v>1500</v>
      </c>
    </row>
    <row r="237" spans="2:31" hidden="1">
      <c r="B237" s="17">
        <v>43635</v>
      </c>
      <c r="C237" t="s">
        <v>3478</v>
      </c>
      <c r="D237"/>
      <c r="F237" s="19">
        <v>1</v>
      </c>
      <c r="S237" s="18">
        <v>45</v>
      </c>
    </row>
    <row r="238" spans="2:31" hidden="1">
      <c r="B238" s="17">
        <v>43636</v>
      </c>
      <c r="C238"/>
      <c r="D238"/>
      <c r="E238" s="9">
        <v>1</v>
      </c>
    </row>
    <row r="239" spans="2:31" hidden="1">
      <c r="B239" s="17">
        <v>43637</v>
      </c>
      <c r="C239"/>
      <c r="D239"/>
      <c r="F239" s="19">
        <v>1</v>
      </c>
    </row>
    <row r="240" spans="2:31" hidden="1">
      <c r="B240" s="17">
        <v>43638</v>
      </c>
      <c r="C240" t="s">
        <v>3479</v>
      </c>
      <c r="D240"/>
      <c r="G240" s="20">
        <v>1</v>
      </c>
    </row>
    <row r="241" spans="2:31" hidden="1">
      <c r="B241" s="17">
        <v>43639</v>
      </c>
      <c r="C241" s="52" t="s">
        <v>3480</v>
      </c>
      <c r="D241" s="52"/>
      <c r="G241" s="20">
        <v>1</v>
      </c>
      <c r="O241" s="18">
        <v>102</v>
      </c>
      <c r="P241" s="18">
        <v>40</v>
      </c>
      <c r="Q241" s="22">
        <v>23.53</v>
      </c>
      <c r="S241" s="18">
        <v>52</v>
      </c>
      <c r="T241" s="18">
        <v>10</v>
      </c>
      <c r="U241" s="18">
        <v>11.5</v>
      </c>
      <c r="X241" s="18">
        <v>27</v>
      </c>
      <c r="AB241" t="s">
        <v>3481</v>
      </c>
    </row>
    <row r="242" spans="2:31" s="25" customFormat="1" hidden="1">
      <c r="B242" s="24" t="s">
        <v>3385</v>
      </c>
      <c r="E242" s="3"/>
      <c r="F242" s="4"/>
      <c r="G242" s="5"/>
      <c r="H242" s="28"/>
      <c r="I242" s="27"/>
      <c r="J242" s="29">
        <v>80</v>
      </c>
      <c r="K242" s="29">
        <v>40</v>
      </c>
      <c r="L242" s="29">
        <v>80</v>
      </c>
      <c r="M242" s="29">
        <v>80</v>
      </c>
      <c r="N242" s="29">
        <v>80</v>
      </c>
      <c r="O242" s="26"/>
      <c r="P242" s="26">
        <v>40</v>
      </c>
      <c r="Q242" s="30"/>
      <c r="R242" s="23"/>
      <c r="S242" s="26"/>
      <c r="T242" s="26">
        <v>10</v>
      </c>
      <c r="U242" s="26"/>
      <c r="V242" s="26"/>
      <c r="W242" s="9"/>
      <c r="X242" s="26">
        <v>750</v>
      </c>
      <c r="Y242" s="26"/>
      <c r="Z242" s="9"/>
      <c r="AA242" s="82"/>
      <c r="AC242" s="82"/>
      <c r="AE242" s="98"/>
    </row>
    <row r="243" spans="2:31" s="25" customFormat="1" hidden="1">
      <c r="B243" s="24" t="s">
        <v>3377</v>
      </c>
      <c r="E243" s="3"/>
      <c r="F243" s="4"/>
      <c r="G243" s="5"/>
      <c r="H243" s="28"/>
      <c r="I243" s="27"/>
      <c r="J243" s="31"/>
      <c r="K243" s="31"/>
      <c r="L243" s="31"/>
      <c r="M243" s="31"/>
      <c r="N243" s="31"/>
      <c r="O243" s="26"/>
      <c r="P243" s="26"/>
      <c r="Q243" s="30"/>
      <c r="R243" s="23"/>
      <c r="S243" s="26"/>
      <c r="T243" s="26"/>
      <c r="U243" s="26"/>
      <c r="V243" s="26"/>
      <c r="W243" s="9"/>
      <c r="X243" s="26"/>
      <c r="Y243" s="26"/>
      <c r="Z243" s="9"/>
      <c r="AA243" s="82"/>
      <c r="AC243" s="82"/>
      <c r="AE243" s="98"/>
    </row>
    <row r="244" spans="2:31" hidden="1">
      <c r="B244" s="17">
        <v>43640</v>
      </c>
      <c r="C244"/>
      <c r="D244"/>
      <c r="F244" s="19">
        <v>1</v>
      </c>
    </row>
    <row r="245" spans="2:31" hidden="1">
      <c r="B245" s="17">
        <v>43641</v>
      </c>
      <c r="C245"/>
      <c r="D245"/>
      <c r="F245" s="19">
        <v>1</v>
      </c>
    </row>
    <row r="246" spans="2:31" hidden="1">
      <c r="B246" s="17">
        <v>43642</v>
      </c>
      <c r="C246"/>
      <c r="D246"/>
      <c r="F246" s="19">
        <v>1</v>
      </c>
    </row>
    <row r="247" spans="2:31" hidden="1">
      <c r="B247" s="17">
        <v>43643</v>
      </c>
      <c r="C247"/>
      <c r="D247"/>
      <c r="E247" s="9">
        <v>1</v>
      </c>
    </row>
    <row r="248" spans="2:31" hidden="1">
      <c r="B248" s="17">
        <v>43644</v>
      </c>
      <c r="C248"/>
      <c r="D248"/>
      <c r="F248" s="19">
        <v>1</v>
      </c>
    </row>
    <row r="249" spans="2:31" hidden="1">
      <c r="B249" s="17">
        <v>43645</v>
      </c>
      <c r="C249" s="39" t="s">
        <v>3482</v>
      </c>
      <c r="D249" s="39"/>
      <c r="G249" s="20">
        <v>1</v>
      </c>
      <c r="O249" s="18">
        <v>39</v>
      </c>
      <c r="P249" s="18">
        <v>14</v>
      </c>
    </row>
    <row r="250" spans="2:31" hidden="1">
      <c r="B250" s="17">
        <v>43646</v>
      </c>
      <c r="C250" s="39" t="s">
        <v>3483</v>
      </c>
      <c r="D250" s="39"/>
      <c r="G250" s="20">
        <v>1</v>
      </c>
    </row>
    <row r="251" spans="2:31" s="36" customFormat="1" hidden="1">
      <c r="B251" s="35" t="s">
        <v>3339</v>
      </c>
      <c r="C251" s="36">
        <v>18</v>
      </c>
      <c r="E251" s="37">
        <v>4</v>
      </c>
      <c r="F251" s="37">
        <v>14</v>
      </c>
      <c r="G251" s="37">
        <v>13</v>
      </c>
      <c r="H251" s="37"/>
      <c r="I251" s="37"/>
      <c r="J251" s="37"/>
      <c r="K251" s="37"/>
      <c r="L251" s="37"/>
      <c r="M251" s="37"/>
      <c r="N251" s="37"/>
      <c r="O251" s="37"/>
      <c r="P251" s="37"/>
      <c r="Q251" s="38"/>
      <c r="R251" s="38"/>
      <c r="S251" s="37"/>
      <c r="T251" s="37"/>
      <c r="U251" s="37"/>
      <c r="V251" s="37"/>
      <c r="W251" s="37"/>
      <c r="X251" s="37"/>
      <c r="Y251" s="37"/>
      <c r="Z251" s="37"/>
      <c r="AA251" s="82"/>
      <c r="AC251" s="82"/>
      <c r="AE251" s="99"/>
    </row>
    <row r="252" spans="2:31" s="36" customFormat="1" hidden="1">
      <c r="B252" s="35" t="s">
        <v>3466</v>
      </c>
      <c r="E252" s="37">
        <v>3600</v>
      </c>
      <c r="F252" s="37">
        <v>9100</v>
      </c>
      <c r="G252" s="37"/>
      <c r="H252" s="37"/>
      <c r="I252" s="37"/>
      <c r="J252" s="37"/>
      <c r="K252" s="37"/>
      <c r="L252" s="37"/>
      <c r="M252" s="37"/>
      <c r="N252" s="37"/>
      <c r="O252" s="37"/>
      <c r="P252" s="37"/>
      <c r="Q252" s="38"/>
      <c r="R252" s="38"/>
      <c r="S252" s="37"/>
      <c r="T252" s="37"/>
      <c r="U252" s="37"/>
      <c r="V252" s="37"/>
      <c r="W252" s="37"/>
      <c r="X252" s="37"/>
      <c r="Y252" s="37"/>
      <c r="Z252" s="37"/>
      <c r="AA252" s="82"/>
      <c r="AC252" s="82"/>
      <c r="AE252" s="99"/>
    </row>
    <row r="253" spans="2:31" s="36" customFormat="1" hidden="1">
      <c r="B253" s="35" t="s">
        <v>3453</v>
      </c>
      <c r="E253" s="37">
        <v>4320</v>
      </c>
      <c r="F253" s="37">
        <v>10920</v>
      </c>
      <c r="G253" s="37"/>
      <c r="H253" s="37"/>
      <c r="I253" s="37"/>
      <c r="J253" s="37"/>
      <c r="K253" s="37"/>
      <c r="L253" s="37"/>
      <c r="M253" s="37"/>
      <c r="N253" s="37"/>
      <c r="O253" s="37"/>
      <c r="P253" s="37"/>
      <c r="Q253" s="38"/>
      <c r="R253" s="38"/>
      <c r="S253" s="37"/>
      <c r="T253" s="37"/>
      <c r="U253" s="37"/>
      <c r="V253" s="37"/>
      <c r="W253" s="37"/>
      <c r="X253" s="37"/>
      <c r="Y253" s="37"/>
      <c r="Z253" s="37"/>
      <c r="AA253" s="82"/>
      <c r="AC253" s="82"/>
      <c r="AE253" s="99"/>
    </row>
    <row r="254" spans="2:31" s="36" customFormat="1" hidden="1">
      <c r="B254" s="35"/>
      <c r="E254" s="37"/>
      <c r="F254" s="37"/>
      <c r="G254" s="37"/>
      <c r="H254" s="37"/>
      <c r="I254" s="37"/>
      <c r="J254" s="37"/>
      <c r="K254" s="37"/>
      <c r="L254" s="37"/>
      <c r="M254" s="37"/>
      <c r="N254" s="37"/>
      <c r="O254" s="37"/>
      <c r="P254" s="37"/>
      <c r="Q254" s="38"/>
      <c r="R254" s="38"/>
      <c r="S254" s="37"/>
      <c r="T254" s="37"/>
      <c r="U254" s="37"/>
      <c r="V254" s="37"/>
      <c r="W254" s="37"/>
      <c r="X254" s="37"/>
      <c r="Y254" s="37"/>
      <c r="Z254" s="37"/>
      <c r="AA254" s="82"/>
      <c r="AC254" s="82"/>
      <c r="AE254" s="99"/>
    </row>
    <row r="255" spans="2:31" hidden="1">
      <c r="B255" s="17">
        <v>43647</v>
      </c>
      <c r="C255" s="39" t="s">
        <v>3484</v>
      </c>
      <c r="D255" s="39"/>
      <c r="F255" s="19">
        <v>1</v>
      </c>
      <c r="O255" s="18">
        <v>120</v>
      </c>
      <c r="P255" s="18">
        <v>42</v>
      </c>
    </row>
    <row r="256" spans="2:31" hidden="1">
      <c r="B256" s="17">
        <v>43648</v>
      </c>
      <c r="C256"/>
      <c r="D256"/>
      <c r="F256" s="19">
        <v>1</v>
      </c>
    </row>
    <row r="257" spans="2:31" hidden="1">
      <c r="B257" s="17">
        <v>43649</v>
      </c>
      <c r="C257"/>
      <c r="D257"/>
      <c r="F257" s="19">
        <v>1</v>
      </c>
    </row>
    <row r="258" spans="2:31" hidden="1">
      <c r="B258" s="17">
        <v>43650</v>
      </c>
      <c r="C258"/>
      <c r="D258"/>
      <c r="E258" s="9">
        <v>1</v>
      </c>
    </row>
    <row r="259" spans="2:31" hidden="1">
      <c r="B259" s="17">
        <v>43651</v>
      </c>
      <c r="C259" t="s">
        <v>3485</v>
      </c>
      <c r="D259"/>
      <c r="F259" s="19">
        <v>1</v>
      </c>
      <c r="J259" s="18">
        <v>50</v>
      </c>
      <c r="K259" s="18">
        <v>20</v>
      </c>
      <c r="L259" s="18">
        <v>50</v>
      </c>
      <c r="M259" s="18">
        <v>50</v>
      </c>
    </row>
    <row r="260" spans="2:31" hidden="1">
      <c r="B260" s="17">
        <v>43652</v>
      </c>
      <c r="C260" s="39" t="s">
        <v>3486</v>
      </c>
      <c r="D260" s="39"/>
      <c r="G260" s="20">
        <v>1</v>
      </c>
      <c r="O260" s="18">
        <v>50</v>
      </c>
      <c r="P260" s="18">
        <v>20</v>
      </c>
      <c r="Q260" s="22">
        <v>23</v>
      </c>
    </row>
    <row r="261" spans="2:31" hidden="1">
      <c r="B261" s="17">
        <v>43653</v>
      </c>
      <c r="C261" s="39" t="s">
        <v>3486</v>
      </c>
      <c r="D261" s="39"/>
      <c r="G261" s="20">
        <v>1</v>
      </c>
      <c r="T261" s="18">
        <v>8</v>
      </c>
      <c r="X261" s="18">
        <v>2400</v>
      </c>
    </row>
    <row r="262" spans="2:31" s="25" customFormat="1" hidden="1">
      <c r="B262" s="24" t="s">
        <v>3385</v>
      </c>
      <c r="E262" s="3"/>
      <c r="F262" s="4"/>
      <c r="G262" s="5"/>
      <c r="H262" s="28"/>
      <c r="I262" s="27"/>
      <c r="J262" s="29">
        <v>80</v>
      </c>
      <c r="K262" s="29">
        <v>40</v>
      </c>
      <c r="L262" s="29">
        <v>80</v>
      </c>
      <c r="M262" s="29">
        <v>80</v>
      </c>
      <c r="N262" s="29">
        <v>80</v>
      </c>
      <c r="O262" s="26"/>
      <c r="P262" s="26"/>
      <c r="Q262" s="30"/>
      <c r="R262" s="23"/>
      <c r="S262" s="26"/>
      <c r="T262" s="26"/>
      <c r="U262" s="26"/>
      <c r="V262" s="26"/>
      <c r="W262" s="9"/>
      <c r="X262" s="26"/>
      <c r="Y262" s="26"/>
      <c r="Z262" s="9"/>
      <c r="AA262" s="82"/>
      <c r="AC262" s="82"/>
      <c r="AE262" s="98"/>
    </row>
    <row r="263" spans="2:31" s="25" customFormat="1" hidden="1">
      <c r="B263" s="24" t="s">
        <v>3377</v>
      </c>
      <c r="E263" s="3"/>
      <c r="F263" s="4"/>
      <c r="G263" s="5"/>
      <c r="H263" s="28"/>
      <c r="I263" s="27"/>
      <c r="J263" s="31"/>
      <c r="K263" s="31"/>
      <c r="L263" s="31"/>
      <c r="M263" s="31"/>
      <c r="N263" s="31"/>
      <c r="O263" s="26"/>
      <c r="P263" s="26">
        <v>62</v>
      </c>
      <c r="Q263" s="30"/>
      <c r="R263" s="23"/>
      <c r="S263" s="26"/>
      <c r="T263" s="26">
        <v>8</v>
      </c>
      <c r="U263" s="26"/>
      <c r="V263" s="26"/>
      <c r="W263" s="9"/>
      <c r="X263" s="26">
        <v>2400</v>
      </c>
      <c r="Y263" s="26"/>
      <c r="Z263" s="9"/>
      <c r="AA263" s="82"/>
      <c r="AC263" s="82"/>
      <c r="AE263" s="98"/>
    </row>
    <row r="264" spans="2:31" hidden="1">
      <c r="B264" s="17">
        <v>43654</v>
      </c>
      <c r="C264"/>
      <c r="D264"/>
      <c r="F264" s="19">
        <v>1</v>
      </c>
      <c r="O264"/>
      <c r="P264"/>
    </row>
    <row r="265" spans="2:31" hidden="1">
      <c r="B265" s="17">
        <v>43655</v>
      </c>
      <c r="C265"/>
      <c r="D265"/>
      <c r="F265" s="19">
        <v>1</v>
      </c>
      <c r="X265" s="18">
        <v>2500</v>
      </c>
      <c r="Y265" s="18">
        <v>56</v>
      </c>
    </row>
    <row r="266" spans="2:31" hidden="1">
      <c r="B266" s="17">
        <v>43656</v>
      </c>
      <c r="C266"/>
      <c r="D266"/>
      <c r="F266" s="19">
        <v>1</v>
      </c>
      <c r="O266" s="18">
        <v>120</v>
      </c>
      <c r="P266" s="18">
        <v>42</v>
      </c>
    </row>
    <row r="267" spans="2:31" hidden="1">
      <c r="B267" s="17">
        <v>43657</v>
      </c>
      <c r="C267"/>
      <c r="D267"/>
      <c r="E267" s="9">
        <v>1</v>
      </c>
    </row>
    <row r="268" spans="2:31" hidden="1">
      <c r="B268" s="17">
        <v>43658</v>
      </c>
      <c r="C268"/>
      <c r="D268"/>
      <c r="F268" s="19">
        <v>1</v>
      </c>
      <c r="X268" s="18">
        <v>1750</v>
      </c>
    </row>
    <row r="269" spans="2:31" hidden="1">
      <c r="B269" s="17">
        <v>43659</v>
      </c>
      <c r="C269"/>
      <c r="D269"/>
      <c r="G269" s="20">
        <v>1</v>
      </c>
      <c r="O269" s="18">
        <v>60</v>
      </c>
      <c r="P269" s="18">
        <v>20</v>
      </c>
      <c r="X269"/>
    </row>
    <row r="270" spans="2:31" hidden="1">
      <c r="B270" s="17">
        <v>43660</v>
      </c>
      <c r="C270"/>
      <c r="D270"/>
      <c r="G270" s="20">
        <v>1</v>
      </c>
      <c r="J270" s="18">
        <v>50</v>
      </c>
      <c r="K270" s="18">
        <v>20</v>
      </c>
      <c r="L270" s="18">
        <v>50</v>
      </c>
      <c r="M270" s="18">
        <v>50</v>
      </c>
    </row>
    <row r="271" spans="2:31" s="25" customFormat="1" hidden="1">
      <c r="B271" s="24" t="s">
        <v>3385</v>
      </c>
      <c r="E271" s="3"/>
      <c r="F271" s="4"/>
      <c r="G271" s="5"/>
      <c r="H271" s="28"/>
      <c r="I271" s="27"/>
      <c r="J271" s="29">
        <v>80</v>
      </c>
      <c r="K271" s="29">
        <v>40</v>
      </c>
      <c r="L271" s="29">
        <v>80</v>
      </c>
      <c r="M271" s="29">
        <v>80</v>
      </c>
      <c r="N271" s="29">
        <v>80</v>
      </c>
      <c r="O271" s="26"/>
      <c r="P271" s="26"/>
      <c r="Q271" s="30"/>
      <c r="R271" s="23"/>
      <c r="S271" s="26"/>
      <c r="T271" s="26"/>
      <c r="U271" s="26"/>
      <c r="V271" s="26"/>
      <c r="W271" s="9"/>
      <c r="X271" s="26"/>
      <c r="Y271" s="26"/>
      <c r="Z271" s="9"/>
      <c r="AA271" s="82"/>
      <c r="AC271" s="82"/>
      <c r="AE271" s="98"/>
    </row>
    <row r="272" spans="2:31" s="25" customFormat="1" hidden="1">
      <c r="B272" s="24" t="s">
        <v>3377</v>
      </c>
      <c r="E272" s="3"/>
      <c r="F272" s="4"/>
      <c r="G272" s="5"/>
      <c r="H272" s="28"/>
      <c r="I272" s="27"/>
      <c r="J272" s="31"/>
      <c r="K272" s="31"/>
      <c r="L272" s="31"/>
      <c r="M272" s="31"/>
      <c r="N272" s="31"/>
      <c r="O272" s="26"/>
      <c r="P272" s="26">
        <v>62</v>
      </c>
      <c r="Q272" s="30"/>
      <c r="R272" s="23"/>
      <c r="S272" s="26"/>
      <c r="T272" s="26">
        <v>0</v>
      </c>
      <c r="U272" s="26"/>
      <c r="V272" s="26"/>
      <c r="W272" s="9"/>
      <c r="X272" s="26">
        <v>4250</v>
      </c>
      <c r="Y272" s="26"/>
      <c r="Z272" s="9"/>
      <c r="AA272" s="82"/>
      <c r="AC272" s="82"/>
      <c r="AE272" s="98"/>
    </row>
    <row r="273" spans="2:31" hidden="1">
      <c r="B273" s="17">
        <v>43661</v>
      </c>
      <c r="C273"/>
      <c r="D273"/>
      <c r="F273" s="19">
        <v>1</v>
      </c>
      <c r="O273" s="18">
        <v>120</v>
      </c>
      <c r="P273" s="18">
        <v>42</v>
      </c>
      <c r="Q273"/>
    </row>
    <row r="274" spans="2:31" hidden="1">
      <c r="B274" s="17">
        <v>43662</v>
      </c>
      <c r="C274"/>
      <c r="D274"/>
      <c r="F274" s="19">
        <v>1</v>
      </c>
      <c r="O274" s="18">
        <v>120</v>
      </c>
      <c r="P274" s="18">
        <v>42</v>
      </c>
      <c r="Q274"/>
      <c r="X274" s="18">
        <v>1000</v>
      </c>
    </row>
    <row r="275" spans="2:31" hidden="1">
      <c r="B275" s="17">
        <v>43663</v>
      </c>
      <c r="C275"/>
      <c r="D275"/>
      <c r="F275" s="19">
        <v>1</v>
      </c>
      <c r="O275" s="18">
        <v>120</v>
      </c>
      <c r="P275" s="18">
        <v>42</v>
      </c>
      <c r="Q275"/>
    </row>
    <row r="276" spans="2:31" hidden="1">
      <c r="B276" s="17">
        <v>43664</v>
      </c>
      <c r="C276"/>
      <c r="D276"/>
      <c r="E276" s="9">
        <v>1</v>
      </c>
      <c r="G276" s="5"/>
    </row>
    <row r="277" spans="2:31" hidden="1">
      <c r="B277" s="17">
        <v>43665</v>
      </c>
      <c r="C277" t="s">
        <v>3487</v>
      </c>
      <c r="D277"/>
      <c r="F277" s="19">
        <v>1</v>
      </c>
      <c r="G277" s="5"/>
      <c r="I277" s="27"/>
      <c r="X277" s="18">
        <v>2000</v>
      </c>
    </row>
    <row r="278" spans="2:31" hidden="1">
      <c r="B278" s="17">
        <v>43666</v>
      </c>
      <c r="C278"/>
      <c r="D278"/>
      <c r="G278" s="5">
        <v>1</v>
      </c>
      <c r="I278" s="27"/>
    </row>
    <row r="279" spans="2:31" s="39" customFormat="1" ht="26.4" hidden="1">
      <c r="B279" s="49">
        <v>43667</v>
      </c>
      <c r="C279" s="53" t="s">
        <v>3488</v>
      </c>
      <c r="D279" s="53"/>
      <c r="E279" s="9"/>
      <c r="F279" s="19"/>
      <c r="G279" s="5">
        <v>1</v>
      </c>
      <c r="H279" s="21"/>
      <c r="I279" s="27"/>
      <c r="J279" s="50"/>
      <c r="K279" s="50"/>
      <c r="L279" s="50"/>
      <c r="M279" s="50"/>
      <c r="N279" s="50"/>
      <c r="O279" s="50"/>
      <c r="P279" s="50"/>
      <c r="Q279" s="51"/>
      <c r="R279" s="51"/>
      <c r="S279" s="50"/>
      <c r="T279" s="50"/>
      <c r="U279" s="50"/>
      <c r="V279" s="50"/>
      <c r="W279" s="50"/>
      <c r="X279" s="50"/>
      <c r="Y279" s="50"/>
      <c r="Z279" s="50"/>
      <c r="AA279" s="82"/>
      <c r="AC279" s="82"/>
      <c r="AE279" s="101"/>
    </row>
    <row r="280" spans="2:31" s="25" customFormat="1" hidden="1">
      <c r="B280" s="24" t="s">
        <v>3385</v>
      </c>
      <c r="E280" s="9"/>
      <c r="F280" s="19"/>
      <c r="G280" s="5"/>
      <c r="H280" s="21"/>
      <c r="I280" s="27"/>
      <c r="J280" s="29">
        <v>80</v>
      </c>
      <c r="K280" s="29">
        <v>40</v>
      </c>
      <c r="L280" s="29">
        <v>80</v>
      </c>
      <c r="M280" s="29">
        <v>80</v>
      </c>
      <c r="N280" s="29">
        <v>80</v>
      </c>
      <c r="O280" s="26"/>
      <c r="P280" s="26"/>
      <c r="Q280" s="30"/>
      <c r="R280" s="23"/>
      <c r="S280" s="26"/>
      <c r="T280" s="26"/>
      <c r="U280" s="26"/>
      <c r="V280" s="26"/>
      <c r="W280" s="9"/>
      <c r="X280" s="26"/>
      <c r="Y280" s="26"/>
      <c r="Z280" s="9"/>
      <c r="AA280" s="82"/>
      <c r="AC280" s="82"/>
      <c r="AE280" s="98"/>
    </row>
    <row r="281" spans="2:31" s="25" customFormat="1" hidden="1">
      <c r="B281" s="24" t="s">
        <v>3377</v>
      </c>
      <c r="E281" s="9"/>
      <c r="F281" s="19"/>
      <c r="G281" s="5"/>
      <c r="H281" s="21"/>
      <c r="I281" s="27"/>
      <c r="J281" s="31"/>
      <c r="K281" s="31"/>
      <c r="L281" s="31"/>
      <c r="M281" s="31"/>
      <c r="N281" s="31"/>
      <c r="O281" s="26"/>
      <c r="P281" s="26">
        <v>126</v>
      </c>
      <c r="Q281" s="30"/>
      <c r="R281" s="23"/>
      <c r="S281" s="26"/>
      <c r="T281" s="26">
        <v>0</v>
      </c>
      <c r="U281" s="26"/>
      <c r="V281" s="26"/>
      <c r="W281" s="9"/>
      <c r="X281" s="26">
        <v>3000</v>
      </c>
      <c r="Y281" s="26"/>
      <c r="Z281" s="9"/>
      <c r="AA281" s="82"/>
      <c r="AC281" s="82"/>
      <c r="AE281" s="98"/>
    </row>
    <row r="282" spans="2:31" s="39" customFormat="1" hidden="1">
      <c r="B282" s="49">
        <v>43668</v>
      </c>
      <c r="C282" s="53" t="s">
        <v>3489</v>
      </c>
      <c r="D282" s="53"/>
      <c r="E282" s="9"/>
      <c r="F282" s="19"/>
      <c r="G282" s="5">
        <v>1</v>
      </c>
      <c r="H282" s="21"/>
      <c r="I282" s="27"/>
      <c r="J282" s="50"/>
      <c r="K282" s="50"/>
      <c r="L282" s="50"/>
      <c r="M282" s="50"/>
      <c r="N282" s="50"/>
      <c r="O282" s="50"/>
      <c r="P282" s="50"/>
      <c r="Q282" s="51"/>
      <c r="R282" s="51"/>
      <c r="S282" s="50"/>
      <c r="T282" s="50"/>
      <c r="U282" s="50"/>
      <c r="V282" s="50"/>
      <c r="W282" s="50"/>
      <c r="X282" s="50"/>
      <c r="Y282" s="50"/>
      <c r="Z282" s="50"/>
      <c r="AA282" s="82"/>
      <c r="AC282" s="82"/>
      <c r="AE282" s="101"/>
    </row>
    <row r="283" spans="2:31" s="39" customFormat="1" hidden="1">
      <c r="B283" s="49">
        <v>43669</v>
      </c>
      <c r="C283" s="39" t="s">
        <v>3490</v>
      </c>
      <c r="E283" s="9"/>
      <c r="F283" s="19"/>
      <c r="G283" s="5">
        <v>1</v>
      </c>
      <c r="H283" s="21"/>
      <c r="I283" s="27"/>
      <c r="J283" s="50"/>
      <c r="K283" s="50"/>
      <c r="L283" s="50"/>
      <c r="M283" s="50"/>
      <c r="N283" s="50"/>
      <c r="O283" s="50"/>
      <c r="P283" s="50"/>
      <c r="Q283" s="51"/>
      <c r="R283" s="51"/>
      <c r="S283" s="50">
        <v>60</v>
      </c>
      <c r="T283" s="50">
        <v>10</v>
      </c>
      <c r="U283" s="50"/>
      <c r="V283" s="50"/>
      <c r="W283" s="50"/>
      <c r="X283" s="50"/>
      <c r="Y283" s="50"/>
      <c r="Z283" s="50"/>
      <c r="AA283" s="82"/>
      <c r="AC283" s="82"/>
      <c r="AE283" s="101"/>
    </row>
    <row r="284" spans="2:31" s="39" customFormat="1" hidden="1">
      <c r="B284" s="49">
        <v>43670</v>
      </c>
      <c r="C284" s="39" t="s">
        <v>3490</v>
      </c>
      <c r="E284" s="9"/>
      <c r="F284" s="19"/>
      <c r="G284" s="5">
        <v>1</v>
      </c>
      <c r="H284" s="21"/>
      <c r="I284" s="27"/>
      <c r="J284" s="50"/>
      <c r="K284" s="50"/>
      <c r="L284" s="50"/>
      <c r="M284" s="50"/>
      <c r="N284" s="50"/>
      <c r="O284" s="50"/>
      <c r="P284" s="50"/>
      <c r="Q284" s="51"/>
      <c r="R284" s="51"/>
      <c r="S284" s="50"/>
      <c r="T284" s="50"/>
      <c r="U284" s="50"/>
      <c r="V284" s="50"/>
      <c r="W284" s="50"/>
      <c r="X284" s="50">
        <v>2500</v>
      </c>
      <c r="Y284" s="50"/>
      <c r="Z284" s="50"/>
      <c r="AA284" s="82"/>
      <c r="AC284" s="82"/>
      <c r="AE284" s="101"/>
    </row>
    <row r="285" spans="2:31" s="39" customFormat="1" hidden="1">
      <c r="B285" s="49">
        <v>43671</v>
      </c>
      <c r="C285" s="39" t="s">
        <v>3490</v>
      </c>
      <c r="E285" s="9"/>
      <c r="F285" s="19"/>
      <c r="G285" s="5">
        <v>1</v>
      </c>
      <c r="H285" s="21"/>
      <c r="I285" s="27"/>
      <c r="J285" s="50"/>
      <c r="K285" s="50"/>
      <c r="L285" s="50"/>
      <c r="M285" s="50"/>
      <c r="N285" s="50"/>
      <c r="O285" s="50"/>
      <c r="P285" s="50"/>
      <c r="Q285" s="51"/>
      <c r="R285" s="51"/>
      <c r="S285" s="50"/>
      <c r="T285" s="50"/>
      <c r="U285" s="50"/>
      <c r="V285" s="50"/>
      <c r="W285" s="50"/>
      <c r="X285" s="50"/>
      <c r="Y285" s="50"/>
      <c r="Z285" s="50"/>
      <c r="AA285" s="82"/>
      <c r="AC285" s="82"/>
      <c r="AE285" s="101"/>
    </row>
    <row r="286" spans="2:31" s="39" customFormat="1" hidden="1">
      <c r="B286" s="49">
        <v>43672</v>
      </c>
      <c r="C286" s="39" t="s">
        <v>3490</v>
      </c>
      <c r="E286" s="9"/>
      <c r="F286" s="19"/>
      <c r="G286" s="5">
        <v>1</v>
      </c>
      <c r="H286" s="21"/>
      <c r="I286" s="27"/>
      <c r="J286" s="50"/>
      <c r="K286" s="50"/>
      <c r="L286" s="50"/>
      <c r="M286" s="50"/>
      <c r="N286" s="50"/>
      <c r="O286" s="50"/>
      <c r="P286" s="50"/>
      <c r="Q286" s="51"/>
      <c r="R286" s="51"/>
      <c r="S286" s="50"/>
      <c r="T286" s="50"/>
      <c r="U286" s="50"/>
      <c r="V286" s="50"/>
      <c r="W286" s="50"/>
      <c r="X286" s="50"/>
      <c r="Y286" s="50"/>
      <c r="Z286" s="50"/>
      <c r="AA286" s="82"/>
      <c r="AC286" s="82"/>
      <c r="AE286" s="101"/>
    </row>
    <row r="287" spans="2:31" s="39" customFormat="1" hidden="1">
      <c r="B287" s="49">
        <v>43673</v>
      </c>
      <c r="C287" s="39" t="s">
        <v>3420</v>
      </c>
      <c r="E287" s="9"/>
      <c r="F287" s="19"/>
      <c r="G287" s="5">
        <v>1</v>
      </c>
      <c r="H287" s="21"/>
      <c r="I287" s="27"/>
      <c r="J287" s="50"/>
      <c r="K287" s="50"/>
      <c r="L287" s="50"/>
      <c r="M287" s="50"/>
      <c r="N287" s="50"/>
      <c r="O287" s="50"/>
      <c r="P287" s="50"/>
      <c r="Q287" s="51"/>
      <c r="R287" s="51"/>
      <c r="S287" s="50"/>
      <c r="T287" s="50"/>
      <c r="U287" s="50"/>
      <c r="V287" s="50"/>
      <c r="W287" s="50"/>
      <c r="X287" s="50"/>
      <c r="Y287" s="50"/>
      <c r="Z287" s="50"/>
      <c r="AA287" s="82"/>
      <c r="AC287" s="82"/>
      <c r="AE287" s="101"/>
    </row>
    <row r="288" spans="2:31" s="39" customFormat="1" hidden="1">
      <c r="B288" s="49">
        <v>43674</v>
      </c>
      <c r="C288" s="54" t="s">
        <v>3451</v>
      </c>
      <c r="D288" s="54"/>
      <c r="E288" s="9"/>
      <c r="F288" s="19"/>
      <c r="G288" s="5"/>
      <c r="H288" s="21"/>
      <c r="I288" s="27"/>
      <c r="J288" s="50">
        <v>50</v>
      </c>
      <c r="K288" s="50">
        <v>25</v>
      </c>
      <c r="L288" s="50">
        <v>50</v>
      </c>
      <c r="M288" s="50">
        <v>50</v>
      </c>
      <c r="N288" s="50"/>
      <c r="O288" s="50"/>
      <c r="P288" s="50"/>
      <c r="Q288" s="51"/>
      <c r="R288" s="51"/>
      <c r="S288" s="50"/>
      <c r="T288" s="50"/>
      <c r="U288" s="50"/>
      <c r="V288" s="50"/>
      <c r="W288" s="50"/>
      <c r="X288" s="50"/>
      <c r="Y288" s="50"/>
      <c r="Z288" s="50"/>
      <c r="AA288" s="82"/>
      <c r="AC288" s="82"/>
      <c r="AE288" s="101"/>
    </row>
    <row r="289" spans="2:31" s="25" customFormat="1" hidden="1">
      <c r="B289" s="24" t="s">
        <v>3385</v>
      </c>
      <c r="E289" s="9"/>
      <c r="F289" s="19"/>
      <c r="G289" s="5"/>
      <c r="H289" s="21"/>
      <c r="I289" s="27"/>
      <c r="J289" s="29">
        <v>80</v>
      </c>
      <c r="K289" s="29">
        <v>40</v>
      </c>
      <c r="L289" s="29">
        <v>80</v>
      </c>
      <c r="M289" s="29">
        <v>80</v>
      </c>
      <c r="N289" s="29">
        <v>80</v>
      </c>
      <c r="O289" s="26"/>
      <c r="P289" s="26"/>
      <c r="Q289" s="30"/>
      <c r="R289" s="23"/>
      <c r="S289" s="26"/>
      <c r="T289" s="26"/>
      <c r="U289" s="26"/>
      <c r="V289" s="26"/>
      <c r="W289" s="9"/>
      <c r="X289" s="26"/>
      <c r="Y289" s="26"/>
      <c r="Z289" s="9"/>
      <c r="AA289" s="82"/>
      <c r="AC289" s="82"/>
      <c r="AE289" s="98"/>
    </row>
    <row r="290" spans="2:31" s="25" customFormat="1" hidden="1">
      <c r="B290" s="24" t="s">
        <v>3377</v>
      </c>
      <c r="E290" s="9"/>
      <c r="F290" s="19"/>
      <c r="G290" s="5"/>
      <c r="H290" s="21"/>
      <c r="I290" s="27"/>
      <c r="J290" s="31"/>
      <c r="K290" s="31"/>
      <c r="L290" s="31"/>
      <c r="M290" s="31"/>
      <c r="N290" s="31"/>
      <c r="O290" s="26"/>
      <c r="P290" s="26">
        <v>0</v>
      </c>
      <c r="Q290" s="30"/>
      <c r="R290" s="23"/>
      <c r="S290" s="26"/>
      <c r="T290" s="26">
        <v>10</v>
      </c>
      <c r="U290" s="26"/>
      <c r="V290" s="26"/>
      <c r="W290" s="9"/>
      <c r="X290" s="26">
        <v>2500</v>
      </c>
      <c r="Y290" s="26"/>
      <c r="Z290" s="9"/>
      <c r="AA290" s="82"/>
      <c r="AC290" s="82"/>
      <c r="AE290" s="98"/>
    </row>
    <row r="291" spans="2:31" s="39" customFormat="1" hidden="1">
      <c r="B291" s="49">
        <v>43675</v>
      </c>
      <c r="C291" s="39" t="s">
        <v>3491</v>
      </c>
      <c r="E291" s="9"/>
      <c r="F291" s="19"/>
      <c r="G291" s="5">
        <v>1</v>
      </c>
      <c r="H291" s="21"/>
      <c r="I291" s="27"/>
      <c r="J291" s="50"/>
      <c r="K291" s="50"/>
      <c r="L291" s="50"/>
      <c r="M291" s="50"/>
      <c r="N291" s="50"/>
      <c r="O291" s="50"/>
      <c r="P291" s="50"/>
      <c r="Q291" s="51"/>
      <c r="R291" s="51"/>
      <c r="S291" s="50"/>
      <c r="T291" s="50"/>
      <c r="U291" s="50"/>
      <c r="V291" s="50"/>
      <c r="W291" s="50"/>
      <c r="X291" s="50"/>
      <c r="Y291" s="50"/>
      <c r="Z291" s="50"/>
      <c r="AA291" s="82"/>
      <c r="AC291" s="82"/>
      <c r="AE291" s="101"/>
    </row>
    <row r="292" spans="2:31" s="39" customFormat="1" hidden="1">
      <c r="B292" s="49">
        <v>43676</v>
      </c>
      <c r="C292" s="39" t="s">
        <v>3486</v>
      </c>
      <c r="E292" s="9"/>
      <c r="F292" s="19"/>
      <c r="G292" s="5">
        <v>1</v>
      </c>
      <c r="H292" s="21"/>
      <c r="I292" s="27"/>
      <c r="J292" s="50"/>
      <c r="K292" s="50"/>
      <c r="L292" s="50"/>
      <c r="M292" s="50"/>
      <c r="N292" s="50"/>
      <c r="O292" s="50"/>
      <c r="P292" s="50"/>
      <c r="Q292" s="51"/>
      <c r="R292" s="51"/>
      <c r="S292" s="50"/>
      <c r="T292" s="50"/>
      <c r="U292" s="50"/>
      <c r="V292" s="50"/>
      <c r="W292" s="50"/>
      <c r="X292" s="50"/>
      <c r="Y292" s="50"/>
      <c r="Z292" s="50"/>
      <c r="AA292" s="82"/>
      <c r="AC292" s="82"/>
      <c r="AE292" s="101"/>
    </row>
    <row r="293" spans="2:31" s="39" customFormat="1" hidden="1">
      <c r="B293" s="49">
        <v>43677</v>
      </c>
      <c r="C293" s="39" t="s">
        <v>3437</v>
      </c>
      <c r="E293" s="9"/>
      <c r="F293" s="19"/>
      <c r="G293" s="5">
        <v>1</v>
      </c>
      <c r="H293" s="21"/>
      <c r="I293" s="27"/>
      <c r="J293" s="50"/>
      <c r="K293" s="50"/>
      <c r="L293" s="50"/>
      <c r="M293" s="50"/>
      <c r="N293" s="50"/>
      <c r="O293" s="50"/>
      <c r="P293" s="50"/>
      <c r="Q293" s="51"/>
      <c r="R293" s="51"/>
      <c r="S293" s="50"/>
      <c r="T293" s="50"/>
      <c r="U293" s="50"/>
      <c r="V293" s="50"/>
      <c r="W293" s="50"/>
      <c r="X293" s="50"/>
      <c r="Y293" s="50"/>
      <c r="Z293" s="50"/>
      <c r="AA293" s="82"/>
      <c r="AC293" s="82"/>
      <c r="AE293" s="101"/>
    </row>
    <row r="294" spans="2:31" s="36" customFormat="1" hidden="1">
      <c r="B294" s="35" t="s">
        <v>3339</v>
      </c>
      <c r="E294" s="37">
        <v>3</v>
      </c>
      <c r="F294" s="37">
        <v>12</v>
      </c>
      <c r="G294" s="37">
        <v>15</v>
      </c>
      <c r="H294" s="37"/>
      <c r="I294" s="37"/>
      <c r="J294" s="37"/>
      <c r="K294" s="37"/>
      <c r="L294" s="37"/>
      <c r="M294" s="37"/>
      <c r="N294" s="37"/>
      <c r="O294" s="37"/>
      <c r="P294" s="37"/>
      <c r="Q294" s="38"/>
      <c r="R294" s="38"/>
      <c r="S294" s="37"/>
      <c r="T294" s="37"/>
      <c r="U294" s="37"/>
      <c r="V294" s="37"/>
      <c r="W294" s="37"/>
      <c r="X294" s="37"/>
      <c r="Y294" s="37"/>
      <c r="Z294" s="37"/>
      <c r="AA294" s="82"/>
      <c r="AC294" s="82"/>
      <c r="AE294" s="99"/>
    </row>
    <row r="295" spans="2:31" s="36" customFormat="1" hidden="1">
      <c r="B295" s="35" t="s">
        <v>3466</v>
      </c>
      <c r="E295" s="37">
        <v>2700</v>
      </c>
      <c r="F295" s="37">
        <v>7800</v>
      </c>
      <c r="G295" s="37"/>
      <c r="H295" s="37"/>
      <c r="I295" s="37"/>
      <c r="J295" s="37"/>
      <c r="K295" s="37"/>
      <c r="L295" s="37"/>
      <c r="M295" s="37"/>
      <c r="N295" s="37"/>
      <c r="O295" s="37"/>
      <c r="P295" s="37"/>
      <c r="Q295" s="38"/>
      <c r="R295" s="38"/>
      <c r="S295" s="37"/>
      <c r="T295" s="37"/>
      <c r="U295" s="37"/>
      <c r="V295" s="37"/>
      <c r="W295" s="37"/>
      <c r="X295" s="37"/>
      <c r="Y295" s="37"/>
      <c r="Z295" s="37"/>
      <c r="AA295" s="82"/>
      <c r="AC295" s="82"/>
      <c r="AE295" s="99"/>
    </row>
    <row r="296" spans="2:31" s="36" customFormat="1" hidden="1">
      <c r="B296" s="35" t="s">
        <v>3453</v>
      </c>
      <c r="E296" s="37">
        <v>3240</v>
      </c>
      <c r="F296" s="37">
        <v>9360</v>
      </c>
      <c r="G296" s="37"/>
      <c r="H296" s="37"/>
      <c r="I296" s="37"/>
      <c r="J296" s="37"/>
      <c r="K296" s="37"/>
      <c r="L296" s="37"/>
      <c r="M296" s="37"/>
      <c r="N296" s="37"/>
      <c r="O296" s="37"/>
      <c r="P296" s="37"/>
      <c r="Q296" s="38"/>
      <c r="R296" s="38"/>
      <c r="S296" s="37"/>
      <c r="T296" s="37"/>
      <c r="U296" s="37"/>
      <c r="V296" s="37"/>
      <c r="W296" s="37"/>
      <c r="X296" s="37"/>
      <c r="Y296" s="37"/>
      <c r="Z296" s="37"/>
      <c r="AA296" s="82"/>
      <c r="AC296" s="82"/>
      <c r="AE296" s="99"/>
    </row>
    <row r="297" spans="2:31" s="39" customFormat="1" hidden="1">
      <c r="B297" s="49">
        <v>43678</v>
      </c>
      <c r="E297" s="9"/>
      <c r="F297" s="19"/>
      <c r="G297" s="5">
        <v>1</v>
      </c>
      <c r="H297" s="21"/>
      <c r="I297" s="27"/>
      <c r="J297" s="50"/>
      <c r="K297" s="50"/>
      <c r="L297" s="50"/>
      <c r="M297" s="50"/>
      <c r="N297" s="50"/>
      <c r="O297" s="50"/>
      <c r="P297" s="50"/>
      <c r="Q297" s="51"/>
      <c r="R297" s="51"/>
      <c r="S297" s="50"/>
      <c r="T297" s="50"/>
      <c r="U297" s="50"/>
      <c r="V297" s="50"/>
      <c r="W297" s="50"/>
      <c r="X297" s="50"/>
      <c r="Y297" s="50"/>
      <c r="Z297" s="50"/>
      <c r="AA297" s="82"/>
      <c r="AC297" s="82"/>
      <c r="AE297" s="101"/>
    </row>
    <row r="298" spans="2:31" s="39" customFormat="1" hidden="1">
      <c r="B298" s="49">
        <v>43679</v>
      </c>
      <c r="E298" s="9"/>
      <c r="F298" s="19"/>
      <c r="G298" s="5">
        <v>1</v>
      </c>
      <c r="H298" s="21"/>
      <c r="I298" s="27"/>
      <c r="J298" s="50"/>
      <c r="K298" s="50"/>
      <c r="L298" s="50"/>
      <c r="M298" s="50"/>
      <c r="N298" s="50"/>
      <c r="O298" s="50"/>
      <c r="P298" s="50"/>
      <c r="Q298" s="51"/>
      <c r="R298" s="51"/>
      <c r="S298" s="50"/>
      <c r="T298" s="50"/>
      <c r="U298" s="50"/>
      <c r="V298" s="50"/>
      <c r="W298" s="50"/>
      <c r="X298" s="50">
        <v>2500</v>
      </c>
      <c r="Y298" s="50">
        <v>57</v>
      </c>
      <c r="Z298" s="50"/>
      <c r="AA298" s="82"/>
      <c r="AC298" s="82"/>
      <c r="AE298" s="101"/>
    </row>
    <row r="299" spans="2:31" s="39" customFormat="1" hidden="1">
      <c r="B299" s="49">
        <v>43680</v>
      </c>
      <c r="C299" s="39" t="s">
        <v>3492</v>
      </c>
      <c r="E299" s="9"/>
      <c r="F299" s="19"/>
      <c r="G299" s="5">
        <v>1</v>
      </c>
      <c r="H299" s="21"/>
      <c r="I299" s="27"/>
      <c r="J299" s="50"/>
      <c r="K299" s="50"/>
      <c r="L299" s="50"/>
      <c r="M299" s="50"/>
      <c r="N299" s="50"/>
      <c r="O299" s="50"/>
      <c r="P299" s="50"/>
      <c r="Q299" s="51"/>
      <c r="R299" s="51"/>
      <c r="S299" s="50"/>
      <c r="T299" s="50"/>
      <c r="U299" s="50"/>
      <c r="V299" s="50"/>
      <c r="W299" s="50"/>
      <c r="X299" s="50"/>
      <c r="Y299" s="50"/>
      <c r="Z299" s="50"/>
      <c r="AA299" s="82"/>
      <c r="AC299" s="82"/>
      <c r="AE299" s="101"/>
    </row>
    <row r="300" spans="2:31" s="39" customFormat="1" hidden="1">
      <c r="B300" s="49">
        <v>43681</v>
      </c>
      <c r="C300" s="39" t="s">
        <v>3493</v>
      </c>
      <c r="E300" s="9"/>
      <c r="F300" s="19"/>
      <c r="G300" s="5">
        <v>1</v>
      </c>
      <c r="H300" s="21"/>
      <c r="I300" s="27"/>
      <c r="J300" s="50"/>
      <c r="K300" s="50"/>
      <c r="L300" s="50"/>
      <c r="M300" s="50"/>
      <c r="N300" s="50"/>
      <c r="O300" s="50"/>
      <c r="P300" s="50"/>
      <c r="Q300" s="51"/>
      <c r="R300" s="51"/>
      <c r="S300" s="50"/>
      <c r="T300" s="50"/>
      <c r="U300" s="50"/>
      <c r="V300" s="50"/>
      <c r="W300" s="50"/>
      <c r="X300" s="50">
        <v>2500</v>
      </c>
      <c r="Y300" s="50">
        <v>56</v>
      </c>
      <c r="Z300" s="50"/>
      <c r="AA300" s="82"/>
      <c r="AC300" s="82"/>
      <c r="AE300" s="101"/>
    </row>
    <row r="301" spans="2:31" s="25" customFormat="1" hidden="1">
      <c r="B301" s="24" t="s">
        <v>3385</v>
      </c>
      <c r="E301" s="3"/>
      <c r="F301" s="4"/>
      <c r="G301" s="5"/>
      <c r="H301" s="28"/>
      <c r="I301" s="27"/>
      <c r="J301" s="29">
        <v>80</v>
      </c>
      <c r="K301" s="29">
        <v>40</v>
      </c>
      <c r="L301" s="29">
        <v>80</v>
      </c>
      <c r="M301" s="29">
        <v>80</v>
      </c>
      <c r="N301" s="29">
        <v>80</v>
      </c>
      <c r="O301" s="26"/>
      <c r="P301" s="26"/>
      <c r="Q301" s="30"/>
      <c r="R301" s="23"/>
      <c r="S301" s="26"/>
      <c r="T301" s="26"/>
      <c r="U301" s="26"/>
      <c r="V301" s="26"/>
      <c r="W301" s="9"/>
      <c r="X301" s="26"/>
      <c r="Y301" s="26"/>
      <c r="Z301" s="9"/>
      <c r="AA301" s="82"/>
      <c r="AC301" s="82"/>
      <c r="AE301" s="98"/>
    </row>
    <row r="302" spans="2:31" s="25" customFormat="1" hidden="1">
      <c r="B302" s="24" t="s">
        <v>3377</v>
      </c>
      <c r="E302" s="3"/>
      <c r="F302" s="4"/>
      <c r="G302" s="5"/>
      <c r="H302" s="28"/>
      <c r="I302" s="27"/>
      <c r="J302" s="31"/>
      <c r="K302" s="31"/>
      <c r="L302" s="31"/>
      <c r="M302" s="31"/>
      <c r="N302" s="31"/>
      <c r="O302" s="26"/>
      <c r="P302" s="26">
        <v>0</v>
      </c>
      <c r="Q302" s="30"/>
      <c r="R302" s="23"/>
      <c r="S302" s="26"/>
      <c r="T302" s="26">
        <v>0</v>
      </c>
      <c r="U302" s="26"/>
      <c r="V302" s="26"/>
      <c r="W302" s="9"/>
      <c r="X302" s="26">
        <v>5000</v>
      </c>
      <c r="Y302" s="26"/>
      <c r="Z302" s="9"/>
      <c r="AA302" s="82"/>
      <c r="AC302" s="82"/>
      <c r="AE302" s="98"/>
    </row>
    <row r="303" spans="2:31" hidden="1">
      <c r="B303" s="17">
        <v>43682</v>
      </c>
      <c r="C303"/>
      <c r="D303"/>
      <c r="F303" s="19">
        <v>1</v>
      </c>
      <c r="P303" s="18">
        <v>42</v>
      </c>
    </row>
    <row r="304" spans="2:31" hidden="1">
      <c r="B304" s="17">
        <v>43683</v>
      </c>
      <c r="C304"/>
      <c r="D304"/>
      <c r="F304" s="19">
        <v>1</v>
      </c>
      <c r="X304" s="18">
        <v>2500</v>
      </c>
    </row>
    <row r="305" spans="2:31" hidden="1">
      <c r="B305" s="17">
        <v>43684</v>
      </c>
      <c r="C305" t="s">
        <v>3494</v>
      </c>
      <c r="D305"/>
      <c r="F305" s="19">
        <v>1</v>
      </c>
    </row>
    <row r="306" spans="2:31" hidden="1">
      <c r="B306" s="17">
        <v>43685</v>
      </c>
      <c r="C306"/>
      <c r="D306"/>
      <c r="E306" s="9">
        <v>1</v>
      </c>
    </row>
    <row r="307" spans="2:31" hidden="1">
      <c r="B307" s="17">
        <v>43686</v>
      </c>
      <c r="C307"/>
      <c r="D307"/>
      <c r="F307" s="19">
        <v>1</v>
      </c>
      <c r="X307" s="18">
        <v>2000</v>
      </c>
      <c r="AB307" t="s">
        <v>3495</v>
      </c>
    </row>
    <row r="308" spans="2:31" hidden="1">
      <c r="B308" s="17">
        <v>43687</v>
      </c>
      <c r="C308"/>
      <c r="D308"/>
      <c r="S308" s="18">
        <v>55</v>
      </c>
      <c r="T308" s="18">
        <v>10.6</v>
      </c>
      <c r="U308" s="18">
        <v>11</v>
      </c>
    </row>
    <row r="309" spans="2:31" hidden="1">
      <c r="B309" s="17">
        <v>43688</v>
      </c>
      <c r="C309"/>
      <c r="D309"/>
      <c r="X309" s="18">
        <v>2500</v>
      </c>
    </row>
    <row r="310" spans="2:31" s="25" customFormat="1" hidden="1">
      <c r="B310" s="24" t="s">
        <v>3385</v>
      </c>
      <c r="E310" s="3"/>
      <c r="F310" s="4"/>
      <c r="G310" s="5"/>
      <c r="H310" s="28"/>
      <c r="I310" s="27"/>
      <c r="J310" s="29">
        <v>80</v>
      </c>
      <c r="K310" s="29">
        <v>40</v>
      </c>
      <c r="L310" s="29">
        <v>80</v>
      </c>
      <c r="M310" s="29">
        <v>80</v>
      </c>
      <c r="N310" s="29">
        <v>80</v>
      </c>
      <c r="O310" s="26"/>
      <c r="P310" s="26"/>
      <c r="Q310" s="30"/>
      <c r="R310" s="23"/>
      <c r="S310" s="26"/>
      <c r="T310" s="26"/>
      <c r="U310" s="26"/>
      <c r="V310" s="26"/>
      <c r="W310" s="9"/>
      <c r="X310" s="26"/>
      <c r="Y310" s="26"/>
      <c r="Z310" s="9"/>
      <c r="AA310" s="82"/>
      <c r="AC310" s="82"/>
      <c r="AE310" s="98"/>
    </row>
    <row r="311" spans="2:31" s="25" customFormat="1" hidden="1">
      <c r="B311" s="24" t="s">
        <v>3377</v>
      </c>
      <c r="E311" s="3"/>
      <c r="F311" s="4"/>
      <c r="G311" s="5"/>
      <c r="H311" s="28"/>
      <c r="I311" s="27"/>
      <c r="J311" s="31"/>
      <c r="K311" s="31"/>
      <c r="L311" s="31"/>
      <c r="M311" s="31"/>
      <c r="N311" s="31"/>
      <c r="O311" s="26"/>
      <c r="P311" s="26">
        <v>42</v>
      </c>
      <c r="Q311" s="30"/>
      <c r="R311" s="23"/>
      <c r="S311" s="26"/>
      <c r="T311" s="26">
        <v>10.6</v>
      </c>
      <c r="U311" s="26"/>
      <c r="V311" s="26"/>
      <c r="W311" s="9"/>
      <c r="X311" s="26">
        <v>7000</v>
      </c>
      <c r="Y311" s="26"/>
      <c r="Z311" s="9"/>
      <c r="AA311" s="82"/>
      <c r="AC311" s="82"/>
      <c r="AE311" s="98"/>
    </row>
    <row r="312" spans="2:31" hidden="1">
      <c r="B312" s="17">
        <v>43689</v>
      </c>
      <c r="C312"/>
      <c r="D312"/>
      <c r="F312" s="19">
        <v>1</v>
      </c>
      <c r="P312" s="18">
        <v>42</v>
      </c>
    </row>
    <row r="313" spans="2:31" hidden="1">
      <c r="B313" s="17">
        <v>43690</v>
      </c>
      <c r="C313"/>
      <c r="D313"/>
      <c r="F313" s="19">
        <v>1</v>
      </c>
      <c r="P313" s="18">
        <v>42</v>
      </c>
      <c r="X313" s="18">
        <v>1500</v>
      </c>
    </row>
    <row r="314" spans="2:31" hidden="1">
      <c r="B314" s="17">
        <v>43691</v>
      </c>
      <c r="C314"/>
      <c r="D314"/>
      <c r="F314" s="19">
        <v>1</v>
      </c>
    </row>
    <row r="315" spans="2:31" hidden="1">
      <c r="B315" s="17">
        <v>43692</v>
      </c>
      <c r="C315" t="s">
        <v>3496</v>
      </c>
      <c r="D315"/>
      <c r="G315" s="20">
        <v>1</v>
      </c>
    </row>
    <row r="316" spans="2:31" hidden="1">
      <c r="B316" s="17">
        <v>43693</v>
      </c>
      <c r="C316"/>
      <c r="D316"/>
      <c r="F316" s="19">
        <v>1</v>
      </c>
      <c r="P316" s="18">
        <v>42</v>
      </c>
    </row>
    <row r="317" spans="2:31" hidden="1">
      <c r="B317" s="17">
        <v>43694</v>
      </c>
      <c r="C317" t="s">
        <v>3497</v>
      </c>
      <c r="D317"/>
    </row>
    <row r="318" spans="2:31" hidden="1">
      <c r="B318" s="17">
        <v>43695</v>
      </c>
      <c r="C318" t="s">
        <v>3498</v>
      </c>
      <c r="D318"/>
      <c r="X318" s="18">
        <v>2500</v>
      </c>
    </row>
    <row r="319" spans="2:31" s="25" customFormat="1" hidden="1">
      <c r="B319" s="24" t="s">
        <v>3385</v>
      </c>
      <c r="E319" s="3"/>
      <c r="F319" s="4"/>
      <c r="G319" s="5"/>
      <c r="H319" s="28"/>
      <c r="I319" s="27"/>
      <c r="J319" s="29">
        <v>80</v>
      </c>
      <c r="K319" s="29">
        <v>40</v>
      </c>
      <c r="L319" s="29">
        <v>80</v>
      </c>
      <c r="M319" s="29">
        <v>80</v>
      </c>
      <c r="N319" s="29">
        <v>80</v>
      </c>
      <c r="O319" s="26"/>
      <c r="P319" s="26"/>
      <c r="Q319" s="30"/>
      <c r="R319" s="23"/>
      <c r="S319" s="26"/>
      <c r="T319" s="26"/>
      <c r="U319" s="26"/>
      <c r="V319" s="26"/>
      <c r="W319" s="9"/>
      <c r="X319" s="26"/>
      <c r="Y319" s="26"/>
      <c r="Z319" s="9"/>
      <c r="AA319" s="82"/>
      <c r="AC319" s="82"/>
      <c r="AE319" s="98"/>
    </row>
    <row r="320" spans="2:31" s="25" customFormat="1" hidden="1">
      <c r="B320" s="24" t="s">
        <v>3377</v>
      </c>
      <c r="E320" s="3"/>
      <c r="F320" s="4"/>
      <c r="G320" s="5"/>
      <c r="H320" s="28"/>
      <c r="I320" s="27"/>
      <c r="J320" s="31"/>
      <c r="K320" s="31"/>
      <c r="L320" s="31"/>
      <c r="M320" s="31"/>
      <c r="N320" s="31"/>
      <c r="O320" s="26"/>
      <c r="P320" s="26">
        <v>126</v>
      </c>
      <c r="Q320" s="30"/>
      <c r="R320" s="23"/>
      <c r="S320" s="26"/>
      <c r="T320" s="26">
        <v>0</v>
      </c>
      <c r="U320" s="26"/>
      <c r="V320" s="26"/>
      <c r="W320" s="9"/>
      <c r="X320" s="26">
        <v>4000</v>
      </c>
      <c r="Y320" s="26"/>
      <c r="Z320" s="9"/>
      <c r="AA320" s="82"/>
      <c r="AC320" s="82"/>
      <c r="AE320" s="98"/>
    </row>
    <row r="321" spans="2:31" hidden="1">
      <c r="B321" s="17">
        <v>43696</v>
      </c>
      <c r="C321"/>
      <c r="D321"/>
      <c r="F321" s="19">
        <v>1</v>
      </c>
    </row>
    <row r="322" spans="2:31" hidden="1">
      <c r="B322" s="17">
        <v>43697</v>
      </c>
      <c r="C322"/>
      <c r="D322"/>
      <c r="F322" s="19">
        <v>1</v>
      </c>
    </row>
    <row r="323" spans="2:31" hidden="1">
      <c r="B323" s="17">
        <v>43698</v>
      </c>
      <c r="C323"/>
      <c r="D323"/>
      <c r="F323" s="19">
        <v>1</v>
      </c>
    </row>
    <row r="324" spans="2:31" hidden="1">
      <c r="B324" s="17">
        <v>43699</v>
      </c>
      <c r="C324"/>
      <c r="D324"/>
      <c r="E324" s="9">
        <v>1</v>
      </c>
    </row>
    <row r="325" spans="2:31" hidden="1">
      <c r="B325" s="17">
        <v>43700</v>
      </c>
      <c r="C325"/>
      <c r="D325"/>
      <c r="F325" s="19">
        <v>1</v>
      </c>
    </row>
    <row r="326" spans="2:31" s="39" customFormat="1" hidden="1">
      <c r="B326" s="49">
        <v>43701</v>
      </c>
      <c r="C326" s="39" t="s">
        <v>3499</v>
      </c>
      <c r="E326" s="9"/>
      <c r="F326" s="19"/>
      <c r="G326" s="20"/>
      <c r="H326" s="21"/>
      <c r="I326" s="9"/>
      <c r="J326" s="50"/>
      <c r="K326" s="50"/>
      <c r="L326" s="50"/>
      <c r="M326" s="50"/>
      <c r="N326" s="50"/>
      <c r="O326" s="50"/>
      <c r="P326" s="50"/>
      <c r="Q326" s="51"/>
      <c r="R326" s="51"/>
      <c r="S326" s="50"/>
      <c r="T326" s="50">
        <v>10</v>
      </c>
      <c r="U326" s="50"/>
      <c r="V326" s="50"/>
      <c r="W326" s="50"/>
      <c r="X326" s="50">
        <v>1500</v>
      </c>
      <c r="Y326" s="50"/>
      <c r="Z326" s="50"/>
      <c r="AA326" s="82"/>
      <c r="AC326" s="82"/>
      <c r="AE326" s="101"/>
    </row>
    <row r="327" spans="2:31" s="39" customFormat="1" hidden="1">
      <c r="B327" s="49">
        <v>43702</v>
      </c>
      <c r="C327" s="39" t="s">
        <v>3500</v>
      </c>
      <c r="E327" s="9"/>
      <c r="F327" s="19"/>
      <c r="G327" s="20"/>
      <c r="H327" s="21"/>
      <c r="I327" s="9"/>
      <c r="J327" s="50"/>
      <c r="K327" s="50"/>
      <c r="L327" s="50"/>
      <c r="M327" s="50"/>
      <c r="N327" s="50"/>
      <c r="O327" s="50"/>
      <c r="P327" s="50"/>
      <c r="Q327" s="51"/>
      <c r="R327" s="51"/>
      <c r="S327" s="50"/>
      <c r="T327" s="50"/>
      <c r="U327" s="50"/>
      <c r="V327" s="50"/>
      <c r="W327" s="50"/>
      <c r="X327" s="50"/>
      <c r="Y327" s="50"/>
      <c r="Z327" s="50"/>
      <c r="AA327" s="82"/>
      <c r="AC327" s="82"/>
      <c r="AE327" s="101"/>
    </row>
    <row r="328" spans="2:31" s="25" customFormat="1" hidden="1">
      <c r="B328" s="24" t="s">
        <v>3385</v>
      </c>
      <c r="E328" s="9"/>
      <c r="F328" s="4"/>
      <c r="G328" s="5"/>
      <c r="H328" s="21"/>
      <c r="I328" s="9"/>
      <c r="J328" s="29">
        <v>80</v>
      </c>
      <c r="K328" s="29">
        <v>40</v>
      </c>
      <c r="L328" s="29">
        <v>80</v>
      </c>
      <c r="M328" s="29">
        <v>80</v>
      </c>
      <c r="N328" s="29">
        <v>80</v>
      </c>
      <c r="O328" s="26"/>
      <c r="P328" s="26"/>
      <c r="Q328" s="30"/>
      <c r="R328" s="23"/>
      <c r="S328" s="26"/>
      <c r="T328" s="26"/>
      <c r="U328" s="26"/>
      <c r="V328" s="26"/>
      <c r="W328" s="9"/>
      <c r="X328" s="26"/>
      <c r="Y328" s="26"/>
      <c r="Z328" s="9"/>
      <c r="AA328" s="82"/>
      <c r="AC328" s="82"/>
      <c r="AE328" s="98"/>
    </row>
    <row r="329" spans="2:31" s="25" customFormat="1" hidden="1">
      <c r="B329" s="24" t="s">
        <v>3377</v>
      </c>
      <c r="E329" s="3"/>
      <c r="F329" s="4"/>
      <c r="G329" s="5"/>
      <c r="H329" s="21"/>
      <c r="I329" s="27"/>
      <c r="J329" s="31"/>
      <c r="K329" s="31"/>
      <c r="L329" s="31"/>
      <c r="M329" s="31"/>
      <c r="N329" s="31"/>
      <c r="O329" s="26"/>
      <c r="P329" s="26">
        <v>0</v>
      </c>
      <c r="Q329" s="30"/>
      <c r="R329" s="23"/>
      <c r="S329" s="26"/>
      <c r="T329" s="26">
        <v>1</v>
      </c>
      <c r="U329" s="26"/>
      <c r="V329" s="26"/>
      <c r="W329" s="9"/>
      <c r="X329" s="26">
        <v>1500</v>
      </c>
      <c r="Y329" s="26"/>
      <c r="Z329" s="9"/>
      <c r="AA329" s="82"/>
      <c r="AC329" s="82"/>
      <c r="AE329" s="98"/>
    </row>
    <row r="330" spans="2:31" hidden="1">
      <c r="B330" s="17">
        <v>43703</v>
      </c>
      <c r="C330"/>
      <c r="D330"/>
      <c r="F330" s="19">
        <v>1</v>
      </c>
      <c r="P330" s="18">
        <v>0</v>
      </c>
    </row>
    <row r="331" spans="2:31" hidden="1">
      <c r="B331" s="17">
        <v>43704</v>
      </c>
      <c r="C331"/>
      <c r="D331"/>
      <c r="F331" s="19">
        <v>1</v>
      </c>
      <c r="X331" s="18">
        <v>1500</v>
      </c>
    </row>
    <row r="332" spans="2:31" hidden="1">
      <c r="B332" s="17">
        <v>43705</v>
      </c>
      <c r="C332"/>
      <c r="D332"/>
      <c r="F332" s="19">
        <v>1</v>
      </c>
    </row>
    <row r="333" spans="2:31" hidden="1">
      <c r="B333" s="17">
        <v>43706</v>
      </c>
      <c r="C333" s="39" t="s">
        <v>3437</v>
      </c>
      <c r="D333" s="39"/>
      <c r="E333" s="9">
        <v>1</v>
      </c>
    </row>
    <row r="334" spans="2:31" hidden="1">
      <c r="B334" s="17">
        <v>43707</v>
      </c>
      <c r="C334"/>
      <c r="D334"/>
      <c r="F334" s="19">
        <v>1</v>
      </c>
      <c r="P334" s="18">
        <v>42</v>
      </c>
      <c r="X334" s="18">
        <v>1500</v>
      </c>
    </row>
    <row r="335" spans="2:31" hidden="1">
      <c r="B335" s="17">
        <v>43708</v>
      </c>
      <c r="C335" t="s">
        <v>3501</v>
      </c>
      <c r="D335"/>
      <c r="AD335" t="s">
        <v>3502</v>
      </c>
      <c r="AE335" s="97" t="s">
        <v>3503</v>
      </c>
    </row>
    <row r="336" spans="2:31" s="36" customFormat="1" hidden="1">
      <c r="B336" s="35" t="s">
        <v>3339</v>
      </c>
      <c r="E336" s="37">
        <v>3</v>
      </c>
      <c r="F336" s="37">
        <v>16</v>
      </c>
      <c r="G336" s="37"/>
      <c r="H336" s="37"/>
      <c r="I336" s="37"/>
      <c r="J336" s="37"/>
      <c r="K336" s="37"/>
      <c r="L336" s="37"/>
      <c r="M336" s="37"/>
      <c r="N336" s="37"/>
      <c r="O336" s="37"/>
      <c r="P336" s="37"/>
      <c r="Q336" s="38"/>
      <c r="R336" s="38"/>
      <c r="S336" s="37"/>
      <c r="T336" s="37"/>
      <c r="U336" s="37"/>
      <c r="V336" s="37"/>
      <c r="W336" s="37"/>
      <c r="X336" s="37"/>
      <c r="Y336" s="37"/>
      <c r="Z336" s="37"/>
      <c r="AA336" s="82"/>
      <c r="AC336" s="82"/>
      <c r="AE336" s="99"/>
    </row>
    <row r="337" spans="2:31" s="36" customFormat="1" hidden="1">
      <c r="B337" s="35" t="s">
        <v>3466</v>
      </c>
      <c r="E337" s="37">
        <v>2700</v>
      </c>
      <c r="F337" s="37">
        <v>10400</v>
      </c>
      <c r="G337" s="37"/>
      <c r="H337" s="37"/>
      <c r="I337" s="37"/>
      <c r="J337" s="37"/>
      <c r="K337" s="37"/>
      <c r="L337" s="37"/>
      <c r="M337" s="37"/>
      <c r="N337" s="37"/>
      <c r="O337" s="37"/>
      <c r="P337" s="37"/>
      <c r="Q337" s="38"/>
      <c r="R337" s="38"/>
      <c r="S337" s="37"/>
      <c r="T337" s="37"/>
      <c r="U337" s="37"/>
      <c r="V337" s="37"/>
      <c r="W337" s="37"/>
      <c r="X337" s="37"/>
      <c r="Y337" s="37"/>
      <c r="Z337" s="37"/>
      <c r="AA337" s="82"/>
      <c r="AC337" s="82"/>
      <c r="AE337" s="99"/>
    </row>
    <row r="338" spans="2:31" s="36" customFormat="1" hidden="1">
      <c r="B338" s="35" t="s">
        <v>3453</v>
      </c>
      <c r="E338" s="37">
        <v>3240</v>
      </c>
      <c r="F338" s="37">
        <v>12480</v>
      </c>
      <c r="G338" s="37"/>
      <c r="H338" s="37"/>
      <c r="I338" s="37"/>
      <c r="J338" s="37"/>
      <c r="K338" s="37"/>
      <c r="L338" s="37"/>
      <c r="M338" s="37"/>
      <c r="N338" s="37"/>
      <c r="O338" s="37"/>
      <c r="P338" s="37"/>
      <c r="Q338" s="38"/>
      <c r="R338" s="38"/>
      <c r="S338" s="37"/>
      <c r="T338" s="37"/>
      <c r="U338" s="37"/>
      <c r="V338" s="37"/>
      <c r="W338" s="37"/>
      <c r="X338" s="37"/>
      <c r="Y338" s="37"/>
      <c r="Z338" s="37"/>
      <c r="AA338" s="82"/>
      <c r="AC338" s="82"/>
      <c r="AE338" s="99"/>
    </row>
    <row r="339" spans="2:31" hidden="1">
      <c r="B339" s="17">
        <v>43709</v>
      </c>
      <c r="C339"/>
      <c r="D339"/>
      <c r="T339" s="18">
        <v>10</v>
      </c>
      <c r="X339" s="18">
        <v>2000</v>
      </c>
    </row>
    <row r="340" spans="2:31" s="25" customFormat="1" hidden="1">
      <c r="B340" s="24" t="s">
        <v>3385</v>
      </c>
      <c r="E340" s="3"/>
      <c r="F340" s="4"/>
      <c r="G340" s="5"/>
      <c r="H340" s="28"/>
      <c r="I340" s="27"/>
      <c r="J340" s="29">
        <v>80</v>
      </c>
      <c r="K340" s="29">
        <v>40</v>
      </c>
      <c r="L340" s="29">
        <v>80</v>
      </c>
      <c r="M340" s="29">
        <v>80</v>
      </c>
      <c r="N340" s="29">
        <v>80</v>
      </c>
      <c r="O340" s="26"/>
      <c r="P340" s="26"/>
      <c r="Q340" s="30"/>
      <c r="R340" s="23"/>
      <c r="S340" s="26"/>
      <c r="T340" s="26"/>
      <c r="U340" s="26"/>
      <c r="V340" s="26"/>
      <c r="W340" s="9"/>
      <c r="X340" s="26"/>
      <c r="Y340" s="26"/>
      <c r="Z340" s="9"/>
      <c r="AA340" s="82"/>
      <c r="AC340" s="82"/>
      <c r="AE340" s="98"/>
    </row>
    <row r="341" spans="2:31" s="25" customFormat="1" hidden="1">
      <c r="B341" s="24" t="s">
        <v>3377</v>
      </c>
      <c r="E341" s="3"/>
      <c r="F341" s="4"/>
      <c r="G341" s="5"/>
      <c r="H341" s="28"/>
      <c r="I341" s="27"/>
      <c r="J341" s="31"/>
      <c r="K341" s="31"/>
      <c r="L341" s="31"/>
      <c r="M341" s="31"/>
      <c r="N341" s="31"/>
      <c r="O341" s="26"/>
      <c r="P341" s="26">
        <v>42</v>
      </c>
      <c r="Q341" s="30"/>
      <c r="R341" s="23"/>
      <c r="S341" s="26"/>
      <c r="T341" s="26">
        <v>10</v>
      </c>
      <c r="U341" s="26"/>
      <c r="V341" s="26"/>
      <c r="W341" s="9"/>
      <c r="X341" s="26">
        <v>3500</v>
      </c>
      <c r="Y341" s="26"/>
      <c r="Z341" s="9"/>
      <c r="AA341" s="82"/>
      <c r="AC341" s="82"/>
      <c r="AE341" s="98"/>
    </row>
    <row r="342" spans="2:31" hidden="1">
      <c r="B342" s="17">
        <v>43710</v>
      </c>
      <c r="C342"/>
      <c r="D342"/>
      <c r="F342" s="19">
        <v>1</v>
      </c>
    </row>
    <row r="343" spans="2:31" hidden="1">
      <c r="B343" s="17">
        <v>43711</v>
      </c>
      <c r="C343" s="55" t="s">
        <v>3504</v>
      </c>
      <c r="F343" s="19">
        <v>1</v>
      </c>
    </row>
    <row r="344" spans="2:31" hidden="1">
      <c r="B344" s="17">
        <v>43712</v>
      </c>
      <c r="C344"/>
      <c r="D344"/>
      <c r="F344" s="19">
        <v>1</v>
      </c>
    </row>
    <row r="345" spans="2:31" hidden="1">
      <c r="B345" s="17">
        <v>43713</v>
      </c>
      <c r="C345"/>
      <c r="D345"/>
      <c r="E345" s="9">
        <v>1</v>
      </c>
    </row>
    <row r="346" spans="2:31" hidden="1">
      <c r="B346" s="17">
        <v>43714</v>
      </c>
      <c r="C346" t="s">
        <v>3505</v>
      </c>
      <c r="D346"/>
      <c r="F346" s="19">
        <v>1</v>
      </c>
    </row>
    <row r="347" spans="2:31" s="57" customFormat="1" hidden="1">
      <c r="B347" s="56">
        <v>43715</v>
      </c>
      <c r="E347" s="9"/>
      <c r="F347" s="19"/>
      <c r="G347" s="20"/>
      <c r="H347" s="21"/>
      <c r="I347" s="9"/>
      <c r="J347" s="58"/>
      <c r="K347" s="58"/>
      <c r="L347" s="58"/>
      <c r="M347" s="58"/>
      <c r="N347" s="58"/>
      <c r="O347" s="58"/>
      <c r="P347" s="58"/>
      <c r="Q347" s="59"/>
      <c r="R347" s="59"/>
      <c r="S347" s="58"/>
      <c r="T347" s="58"/>
      <c r="U347" s="58"/>
      <c r="V347" s="58"/>
      <c r="W347" s="58"/>
      <c r="X347" s="58"/>
      <c r="Y347" s="58"/>
      <c r="Z347" s="58"/>
      <c r="AA347" s="82"/>
      <c r="AC347" s="82"/>
      <c r="AE347" s="102"/>
    </row>
    <row r="348" spans="2:31" s="57" customFormat="1" hidden="1">
      <c r="B348" s="56">
        <v>43716</v>
      </c>
      <c r="E348" s="9"/>
      <c r="F348" s="19"/>
      <c r="G348" s="20"/>
      <c r="H348" s="21"/>
      <c r="I348" s="9"/>
      <c r="J348" s="58"/>
      <c r="K348" s="58"/>
      <c r="L348" s="58"/>
      <c r="M348" s="58"/>
      <c r="N348" s="58"/>
      <c r="O348" s="58"/>
      <c r="P348" s="58"/>
      <c r="Q348" s="59"/>
      <c r="R348" s="59"/>
      <c r="S348" s="58"/>
      <c r="T348" s="58">
        <v>9</v>
      </c>
      <c r="U348" s="58"/>
      <c r="V348" s="58"/>
      <c r="W348" s="58"/>
      <c r="X348" s="58"/>
      <c r="Y348" s="58"/>
      <c r="Z348" s="58"/>
      <c r="AA348" s="82"/>
      <c r="AC348" s="82"/>
      <c r="AE348" s="102"/>
    </row>
    <row r="349" spans="2:31" hidden="1">
      <c r="B349" s="17">
        <v>43717</v>
      </c>
      <c r="C349"/>
      <c r="D349"/>
      <c r="F349" s="19">
        <v>1</v>
      </c>
    </row>
    <row r="350" spans="2:31" hidden="1">
      <c r="B350" s="17">
        <v>43718</v>
      </c>
      <c r="C350"/>
      <c r="D350"/>
      <c r="F350" s="19">
        <v>1</v>
      </c>
    </row>
    <row r="351" spans="2:31" hidden="1">
      <c r="B351" s="17">
        <v>43719</v>
      </c>
      <c r="C351"/>
      <c r="D351"/>
      <c r="F351" s="19">
        <v>1</v>
      </c>
    </row>
    <row r="352" spans="2:31" hidden="1">
      <c r="B352" s="17">
        <v>43720</v>
      </c>
      <c r="C352"/>
      <c r="D352"/>
      <c r="E352" s="9">
        <v>1</v>
      </c>
    </row>
    <row r="353" spans="2:31" hidden="1">
      <c r="B353" s="17">
        <v>43721</v>
      </c>
      <c r="C353"/>
      <c r="D353"/>
      <c r="F353" s="19">
        <v>1</v>
      </c>
      <c r="P353" s="18">
        <v>42</v>
      </c>
    </row>
    <row r="354" spans="2:31" s="57" customFormat="1" hidden="1">
      <c r="B354" s="56">
        <v>43722</v>
      </c>
      <c r="E354" s="9"/>
      <c r="F354" s="19"/>
      <c r="G354" s="20"/>
      <c r="H354" s="21"/>
      <c r="I354" s="9"/>
      <c r="J354" s="58"/>
      <c r="K354" s="58"/>
      <c r="L354" s="58"/>
      <c r="M354" s="58"/>
      <c r="N354" s="58"/>
      <c r="O354" s="58"/>
      <c r="P354" s="58"/>
      <c r="Q354" s="59"/>
      <c r="R354" s="59"/>
      <c r="S354" s="58">
        <v>58</v>
      </c>
      <c r="T354" s="58">
        <v>11.27</v>
      </c>
      <c r="U354" s="58">
        <v>11.6</v>
      </c>
      <c r="V354" s="58"/>
      <c r="W354" s="58"/>
      <c r="X354" s="58"/>
      <c r="Y354" s="58"/>
      <c r="Z354" s="58"/>
      <c r="AA354" s="82"/>
      <c r="AC354" s="82"/>
      <c r="AE354" s="102"/>
    </row>
    <row r="355" spans="2:31" s="57" customFormat="1" hidden="1">
      <c r="B355" s="56">
        <v>43723</v>
      </c>
      <c r="E355" s="9"/>
      <c r="F355" s="19"/>
      <c r="G355" s="20"/>
      <c r="H355" s="21"/>
      <c r="I355" s="9"/>
      <c r="J355" s="58">
        <v>20</v>
      </c>
      <c r="K355" s="58">
        <v>10</v>
      </c>
      <c r="L355" s="58">
        <v>20</v>
      </c>
      <c r="M355" s="58">
        <v>20</v>
      </c>
      <c r="N355" s="58">
        <v>0</v>
      </c>
      <c r="O355" s="58"/>
      <c r="P355" s="58"/>
      <c r="Q355" s="59"/>
      <c r="R355" s="59"/>
      <c r="S355" s="58"/>
      <c r="T355" s="58"/>
      <c r="U355" s="58"/>
      <c r="V355" s="58"/>
      <c r="W355" s="58"/>
      <c r="X355" s="58">
        <v>2000</v>
      </c>
      <c r="Y355" s="58"/>
      <c r="Z355" s="58"/>
      <c r="AA355" s="82"/>
      <c r="AC355" s="82"/>
      <c r="AE355" s="102"/>
    </row>
    <row r="356" spans="2:31" hidden="1">
      <c r="B356" s="17">
        <v>43724</v>
      </c>
      <c r="C356"/>
      <c r="D356"/>
      <c r="F356" s="19">
        <v>1</v>
      </c>
    </row>
    <row r="357" spans="2:31" hidden="1">
      <c r="B357" s="17">
        <v>43725</v>
      </c>
      <c r="C357"/>
      <c r="D357"/>
      <c r="F357" s="19">
        <v>1</v>
      </c>
    </row>
    <row r="358" spans="2:31" hidden="1">
      <c r="B358" s="17">
        <v>43726</v>
      </c>
      <c r="C358"/>
      <c r="D358"/>
      <c r="F358" s="19">
        <v>1</v>
      </c>
    </row>
    <row r="359" spans="2:31" hidden="1">
      <c r="B359" s="17">
        <v>43727</v>
      </c>
      <c r="C359"/>
      <c r="D359"/>
      <c r="E359" s="9">
        <v>1</v>
      </c>
    </row>
    <row r="360" spans="2:31" hidden="1">
      <c r="B360" s="17">
        <v>43728</v>
      </c>
      <c r="C360"/>
      <c r="D360"/>
      <c r="F360" s="19">
        <v>1</v>
      </c>
    </row>
    <row r="361" spans="2:31" s="57" customFormat="1" hidden="1">
      <c r="B361" s="56">
        <v>43729</v>
      </c>
      <c r="E361" s="9"/>
      <c r="F361" s="19"/>
      <c r="G361" s="20"/>
      <c r="H361" s="21"/>
      <c r="I361" s="9"/>
      <c r="J361" s="58"/>
      <c r="K361" s="58"/>
      <c r="L361" s="58"/>
      <c r="M361" s="58"/>
      <c r="N361" s="58"/>
      <c r="O361" s="58"/>
      <c r="P361" s="58"/>
      <c r="Q361" s="59"/>
      <c r="R361" s="59"/>
      <c r="S361" s="58"/>
      <c r="T361" s="58"/>
      <c r="U361" s="58"/>
      <c r="V361" s="58"/>
      <c r="W361" s="58"/>
      <c r="X361" s="58"/>
      <c r="Y361" s="58"/>
      <c r="Z361" s="58"/>
      <c r="AA361" s="82"/>
      <c r="AC361" s="82"/>
      <c r="AE361" s="102"/>
    </row>
    <row r="362" spans="2:31" s="57" customFormat="1" hidden="1">
      <c r="B362" s="56">
        <v>43730</v>
      </c>
      <c r="E362" s="9"/>
      <c r="F362" s="19"/>
      <c r="G362" s="20"/>
      <c r="H362" s="21"/>
      <c r="I362" s="9"/>
      <c r="J362" s="58"/>
      <c r="K362" s="58"/>
      <c r="L362" s="58"/>
      <c r="M362" s="58"/>
      <c r="N362" s="58"/>
      <c r="O362" s="58"/>
      <c r="P362" s="58"/>
      <c r="Q362" s="59"/>
      <c r="R362" s="59"/>
      <c r="S362" s="58"/>
      <c r="T362" s="58"/>
      <c r="U362" s="58"/>
      <c r="V362" s="58"/>
      <c r="W362" s="58"/>
      <c r="X362" s="58"/>
      <c r="Y362" s="58"/>
      <c r="Z362" s="58"/>
      <c r="AA362" s="82"/>
      <c r="AC362" s="82"/>
      <c r="AE362" s="102"/>
    </row>
    <row r="363" spans="2:31" hidden="1">
      <c r="B363" s="17">
        <v>43731</v>
      </c>
      <c r="C363"/>
      <c r="D363"/>
      <c r="F363" s="19">
        <v>1</v>
      </c>
    </row>
    <row r="364" spans="2:31" hidden="1">
      <c r="B364" s="17">
        <v>43732</v>
      </c>
      <c r="C364"/>
      <c r="D364"/>
      <c r="F364" s="19">
        <v>1</v>
      </c>
    </row>
    <row r="365" spans="2:31" hidden="1">
      <c r="B365" s="17">
        <v>43733</v>
      </c>
      <c r="C365"/>
      <c r="D365"/>
      <c r="F365" s="19">
        <v>1</v>
      </c>
    </row>
    <row r="366" spans="2:31" hidden="1">
      <c r="B366" s="17">
        <v>43734</v>
      </c>
      <c r="C366"/>
      <c r="D366"/>
      <c r="E366" s="9">
        <v>1</v>
      </c>
    </row>
    <row r="367" spans="2:31" hidden="1">
      <c r="B367" s="17">
        <v>43735</v>
      </c>
      <c r="C367"/>
      <c r="D367"/>
      <c r="F367" s="19">
        <v>1</v>
      </c>
    </row>
    <row r="368" spans="2:31" s="57" customFormat="1" hidden="1">
      <c r="B368" s="56">
        <v>43736</v>
      </c>
      <c r="E368" s="9"/>
      <c r="F368" s="19"/>
      <c r="G368" s="20"/>
      <c r="H368" s="21"/>
      <c r="I368" s="9"/>
      <c r="J368" s="58"/>
      <c r="K368" s="58"/>
      <c r="L368" s="58"/>
      <c r="M368" s="58"/>
      <c r="N368" s="58"/>
      <c r="O368" s="58"/>
      <c r="P368" s="58"/>
      <c r="Q368" s="59"/>
      <c r="R368" s="59"/>
      <c r="S368" s="58"/>
      <c r="T368" s="58"/>
      <c r="U368" s="58"/>
      <c r="V368" s="58"/>
      <c r="W368" s="58"/>
      <c r="X368" s="58"/>
      <c r="Y368" s="58"/>
      <c r="Z368" s="58"/>
      <c r="AA368" s="82"/>
      <c r="AC368" s="82"/>
      <c r="AE368" s="102"/>
    </row>
    <row r="369" spans="2:31" s="57" customFormat="1" hidden="1">
      <c r="B369" s="56">
        <v>43737</v>
      </c>
      <c r="E369" s="9"/>
      <c r="F369" s="19"/>
      <c r="G369" s="20"/>
      <c r="H369" s="21"/>
      <c r="I369" s="9"/>
      <c r="J369" s="58"/>
      <c r="K369" s="58"/>
      <c r="L369" s="58"/>
      <c r="M369" s="58"/>
      <c r="N369" s="58"/>
      <c r="O369" s="58"/>
      <c r="P369" s="58"/>
      <c r="Q369" s="59"/>
      <c r="R369" s="59"/>
      <c r="S369" s="58"/>
      <c r="T369" s="58"/>
      <c r="U369" s="58"/>
      <c r="V369" s="58"/>
      <c r="W369" s="58"/>
      <c r="X369" s="58"/>
      <c r="Y369" s="58"/>
      <c r="Z369" s="58"/>
      <c r="AA369" s="82"/>
      <c r="AC369" s="82"/>
      <c r="AE369" s="102"/>
    </row>
    <row r="370" spans="2:31" hidden="1">
      <c r="B370" s="17">
        <v>43738</v>
      </c>
      <c r="C370"/>
      <c r="D370"/>
      <c r="F370" s="19">
        <v>1</v>
      </c>
    </row>
    <row r="371" spans="2:31" s="36" customFormat="1" hidden="1">
      <c r="B371" s="35" t="s">
        <v>3339</v>
      </c>
      <c r="E371" s="37">
        <v>4</v>
      </c>
      <c r="F371" s="37">
        <v>17</v>
      </c>
      <c r="G371" s="37"/>
      <c r="H371" s="37"/>
      <c r="I371" s="37"/>
      <c r="J371" s="37"/>
      <c r="K371" s="37"/>
      <c r="L371" s="37"/>
      <c r="M371" s="37"/>
      <c r="N371" s="37"/>
      <c r="O371" s="37"/>
      <c r="P371" s="37"/>
      <c r="Q371" s="38"/>
      <c r="R371" s="38"/>
      <c r="S371" s="37"/>
      <c r="T371" s="37"/>
      <c r="U371" s="37"/>
      <c r="V371" s="37"/>
      <c r="W371" s="37"/>
      <c r="X371" s="37"/>
      <c r="Y371" s="37"/>
      <c r="Z371" s="37"/>
      <c r="AA371" s="82"/>
      <c r="AC371" s="82"/>
      <c r="AE371" s="99"/>
    </row>
    <row r="372" spans="2:31" s="36" customFormat="1" hidden="1">
      <c r="B372" s="35" t="s">
        <v>3466</v>
      </c>
      <c r="E372" s="37"/>
      <c r="F372" s="37"/>
      <c r="G372" s="37"/>
      <c r="H372" s="37"/>
      <c r="I372" s="37"/>
      <c r="J372" s="37"/>
      <c r="K372" s="37"/>
      <c r="L372" s="37"/>
      <c r="M372" s="37"/>
      <c r="N372" s="37"/>
      <c r="O372" s="37"/>
      <c r="P372" s="37"/>
      <c r="Q372" s="38"/>
      <c r="R372" s="38"/>
      <c r="S372" s="37"/>
      <c r="T372" s="37"/>
      <c r="U372" s="37"/>
      <c r="V372" s="37"/>
      <c r="W372" s="37"/>
      <c r="X372" s="37"/>
      <c r="Y372" s="37"/>
      <c r="Z372" s="37"/>
      <c r="AA372" s="82"/>
      <c r="AC372" s="82"/>
      <c r="AE372" s="99"/>
    </row>
    <row r="373" spans="2:31" s="36" customFormat="1" hidden="1">
      <c r="B373" s="35" t="s">
        <v>3453</v>
      </c>
      <c r="E373" s="37"/>
      <c r="F373" s="37"/>
      <c r="G373" s="37"/>
      <c r="H373" s="37"/>
      <c r="I373" s="37"/>
      <c r="J373" s="37"/>
      <c r="K373" s="37"/>
      <c r="L373" s="37"/>
      <c r="M373" s="37"/>
      <c r="N373" s="37"/>
      <c r="O373" s="37"/>
      <c r="P373" s="37"/>
      <c r="Q373" s="38"/>
      <c r="R373" s="38"/>
      <c r="S373" s="37"/>
      <c r="T373" s="37"/>
      <c r="U373" s="37"/>
      <c r="V373" s="37"/>
      <c r="W373" s="37"/>
      <c r="X373" s="37"/>
      <c r="Y373" s="37"/>
      <c r="Z373" s="37"/>
      <c r="AA373" s="82"/>
      <c r="AC373" s="82"/>
      <c r="AE373" s="99"/>
    </row>
    <row r="374" spans="2:31">
      <c r="B374" s="17">
        <v>43739</v>
      </c>
      <c r="C374"/>
      <c r="D374"/>
      <c r="F374" s="19">
        <v>1</v>
      </c>
    </row>
    <row r="375" spans="2:31">
      <c r="B375" s="17">
        <v>43740</v>
      </c>
      <c r="C375"/>
      <c r="D375"/>
      <c r="F375" s="19">
        <v>1</v>
      </c>
    </row>
    <row r="376" spans="2:31">
      <c r="B376" s="17">
        <v>43741</v>
      </c>
      <c r="C376"/>
      <c r="D376"/>
      <c r="E376" s="9">
        <v>1</v>
      </c>
    </row>
    <row r="377" spans="2:31">
      <c r="B377" s="17">
        <v>43742</v>
      </c>
      <c r="C377"/>
      <c r="D377"/>
      <c r="F377" s="19">
        <v>1</v>
      </c>
    </row>
    <row r="378" spans="2:31" s="65" customFormat="1">
      <c r="B378" s="64">
        <v>43743</v>
      </c>
      <c r="E378" s="9"/>
      <c r="F378" s="19"/>
      <c r="G378" s="20">
        <v>1</v>
      </c>
      <c r="H378" s="21"/>
      <c r="I378" s="9"/>
      <c r="J378" s="66"/>
      <c r="K378" s="66"/>
      <c r="L378" s="66"/>
      <c r="M378" s="66"/>
      <c r="N378" s="66"/>
      <c r="O378" s="66"/>
      <c r="P378" s="66"/>
      <c r="Q378" s="68"/>
      <c r="R378" s="69"/>
      <c r="S378" s="66"/>
      <c r="T378" s="66"/>
      <c r="U378" s="66"/>
      <c r="V378" s="66"/>
      <c r="W378" s="67"/>
      <c r="X378" s="66"/>
      <c r="Y378" s="66"/>
      <c r="Z378" s="67"/>
      <c r="AA378" s="82"/>
      <c r="AC378" s="82"/>
      <c r="AE378" s="97"/>
    </row>
    <row r="379" spans="2:31" s="65" customFormat="1">
      <c r="B379" s="64">
        <v>43744</v>
      </c>
      <c r="E379" s="9"/>
      <c r="F379" s="19"/>
      <c r="G379" s="20">
        <v>1</v>
      </c>
      <c r="H379" s="21"/>
      <c r="I379" s="9"/>
      <c r="J379" s="66"/>
      <c r="K379" s="66"/>
      <c r="L379" s="66"/>
      <c r="M379" s="66"/>
      <c r="N379" s="66"/>
      <c r="O379" s="66"/>
      <c r="P379" s="66"/>
      <c r="Q379" s="68"/>
      <c r="R379" s="69"/>
      <c r="S379" s="66"/>
      <c r="T379" s="66"/>
      <c r="U379" s="66"/>
      <c r="V379" s="66"/>
      <c r="W379" s="67"/>
      <c r="X379" s="66"/>
      <c r="Y379" s="66"/>
      <c r="Z379" s="67"/>
      <c r="AA379" s="82"/>
      <c r="AC379" s="82"/>
      <c r="AE379" s="97"/>
    </row>
    <row r="380" spans="2:31">
      <c r="B380" s="17">
        <v>43745</v>
      </c>
      <c r="C380"/>
      <c r="D380"/>
      <c r="F380" s="19">
        <v>1</v>
      </c>
    </row>
    <row r="381" spans="2:31">
      <c r="B381" s="17">
        <v>43746</v>
      </c>
      <c r="C381"/>
      <c r="D381"/>
      <c r="F381" s="19">
        <v>1</v>
      </c>
    </row>
    <row r="382" spans="2:31">
      <c r="B382" s="17">
        <v>43747</v>
      </c>
      <c r="C382"/>
      <c r="D382"/>
      <c r="F382" s="19">
        <v>1</v>
      </c>
    </row>
    <row r="383" spans="2:31">
      <c r="B383" s="17">
        <v>43748</v>
      </c>
      <c r="C383"/>
      <c r="D383"/>
      <c r="E383" s="9">
        <v>1</v>
      </c>
    </row>
    <row r="384" spans="2:31">
      <c r="B384" s="17">
        <v>43749</v>
      </c>
      <c r="C384"/>
      <c r="D384"/>
      <c r="F384" s="19">
        <v>1</v>
      </c>
    </row>
    <row r="385" spans="2:31" s="65" customFormat="1" hidden="1">
      <c r="B385" s="64">
        <v>43750</v>
      </c>
      <c r="E385" s="9"/>
      <c r="F385" s="19"/>
      <c r="G385" s="20">
        <v>1</v>
      </c>
      <c r="H385" s="21"/>
      <c r="I385" s="9"/>
      <c r="J385" s="66"/>
      <c r="K385" s="66"/>
      <c r="L385" s="66"/>
      <c r="M385" s="66"/>
      <c r="N385" s="66"/>
      <c r="O385" s="66"/>
      <c r="P385" s="66"/>
      <c r="Q385" s="68"/>
      <c r="R385" s="69"/>
      <c r="S385" s="66"/>
      <c r="T385" s="66"/>
      <c r="U385" s="66"/>
      <c r="V385" s="66"/>
      <c r="W385" s="67"/>
      <c r="X385" s="66"/>
      <c r="Y385" s="66"/>
      <c r="Z385" s="67"/>
      <c r="AA385" s="82"/>
      <c r="AC385" s="82"/>
      <c r="AE385" s="97"/>
    </row>
    <row r="386" spans="2:31" s="65" customFormat="1">
      <c r="B386" s="64">
        <v>43751</v>
      </c>
      <c r="E386" s="9"/>
      <c r="F386" s="19"/>
      <c r="G386" s="20">
        <v>1</v>
      </c>
      <c r="H386" s="21"/>
      <c r="I386" s="9"/>
      <c r="J386" s="66"/>
      <c r="K386" s="66"/>
      <c r="L386" s="66"/>
      <c r="M386" s="66"/>
      <c r="N386" s="66"/>
      <c r="O386" s="66"/>
      <c r="P386" s="66"/>
      <c r="Q386" s="68"/>
      <c r="R386" s="69"/>
      <c r="S386" s="66"/>
      <c r="T386" s="66"/>
      <c r="U386" s="66"/>
      <c r="V386" s="66"/>
      <c r="W386" s="67"/>
      <c r="X386" s="66"/>
      <c r="Y386" s="66"/>
      <c r="Z386" s="67"/>
      <c r="AA386" s="82"/>
      <c r="AC386" s="82"/>
      <c r="AE386" s="97"/>
    </row>
    <row r="387" spans="2:31">
      <c r="B387" s="17">
        <v>43752</v>
      </c>
      <c r="C387"/>
      <c r="D387"/>
      <c r="F387" s="19">
        <v>1</v>
      </c>
    </row>
    <row r="388" spans="2:31">
      <c r="B388" s="17">
        <v>43753</v>
      </c>
      <c r="C388"/>
      <c r="D388"/>
      <c r="F388" s="19">
        <v>1</v>
      </c>
    </row>
    <row r="389" spans="2:31">
      <c r="B389" s="17">
        <v>43754</v>
      </c>
      <c r="C389"/>
      <c r="D389"/>
      <c r="F389" s="19">
        <v>1</v>
      </c>
    </row>
    <row r="390" spans="2:31">
      <c r="B390" s="17">
        <v>43755</v>
      </c>
      <c r="C390"/>
      <c r="D390"/>
      <c r="E390" s="9">
        <v>1</v>
      </c>
    </row>
    <row r="391" spans="2:31">
      <c r="B391" s="17">
        <v>43756</v>
      </c>
      <c r="C391"/>
      <c r="D391"/>
      <c r="F391" s="19">
        <v>1</v>
      </c>
    </row>
    <row r="392" spans="2:31" s="65" customFormat="1">
      <c r="B392" s="64">
        <v>43757</v>
      </c>
      <c r="C392" s="63" t="s">
        <v>3506</v>
      </c>
      <c r="D392" s="63"/>
      <c r="E392" s="9"/>
      <c r="F392" s="19"/>
      <c r="G392" s="20">
        <v>1</v>
      </c>
      <c r="H392" s="21"/>
      <c r="I392" s="9"/>
      <c r="J392" s="66"/>
      <c r="K392" s="66"/>
      <c r="L392" s="66"/>
      <c r="M392" s="66"/>
      <c r="N392" s="66"/>
      <c r="O392" s="66"/>
      <c r="P392" s="66"/>
      <c r="Q392" s="68"/>
      <c r="R392" s="69"/>
      <c r="S392" s="66"/>
      <c r="T392" s="66"/>
      <c r="U392" s="66"/>
      <c r="V392" s="66"/>
      <c r="W392" s="67"/>
      <c r="X392" s="66"/>
      <c r="Y392" s="66"/>
      <c r="Z392" s="67"/>
      <c r="AA392" s="82"/>
      <c r="AC392" s="82"/>
      <c r="AE392" s="97"/>
    </row>
    <row r="393" spans="2:31" s="65" customFormat="1">
      <c r="B393" s="64">
        <v>43758</v>
      </c>
      <c r="C393" s="63" t="s">
        <v>3506</v>
      </c>
      <c r="D393" s="63"/>
      <c r="E393" s="9"/>
      <c r="F393" s="19"/>
      <c r="G393" s="20">
        <v>1</v>
      </c>
      <c r="H393" s="21"/>
      <c r="I393" s="9"/>
      <c r="J393" s="66"/>
      <c r="K393" s="66"/>
      <c r="L393" s="66"/>
      <c r="M393" s="66"/>
      <c r="N393" s="66"/>
      <c r="O393" s="66"/>
      <c r="P393" s="66"/>
      <c r="Q393" s="68"/>
      <c r="R393" s="69"/>
      <c r="S393" s="66"/>
      <c r="T393" s="66"/>
      <c r="U393" s="66"/>
      <c r="V393" s="66"/>
      <c r="W393" s="67"/>
      <c r="X393" s="66"/>
      <c r="Y393" s="66"/>
      <c r="Z393" s="67"/>
      <c r="AA393" s="82"/>
      <c r="AC393" s="82"/>
      <c r="AE393" s="97"/>
    </row>
    <row r="394" spans="2:31">
      <c r="B394" s="17">
        <v>43759</v>
      </c>
      <c r="C394" s="63" t="s">
        <v>3506</v>
      </c>
      <c r="D394" s="63"/>
      <c r="G394" s="20">
        <v>1</v>
      </c>
    </row>
    <row r="395" spans="2:31">
      <c r="B395" s="17">
        <v>43760</v>
      </c>
      <c r="C395" s="63" t="s">
        <v>3506</v>
      </c>
      <c r="D395" s="63"/>
      <c r="G395" s="20">
        <v>1</v>
      </c>
    </row>
    <row r="396" spans="2:31">
      <c r="B396" s="17">
        <v>43761</v>
      </c>
      <c r="C396" s="63" t="s">
        <v>3506</v>
      </c>
      <c r="D396" s="63"/>
      <c r="G396" s="20">
        <v>1</v>
      </c>
    </row>
    <row r="397" spans="2:31">
      <c r="B397" s="17">
        <v>43762</v>
      </c>
      <c r="C397" s="63" t="s">
        <v>3506</v>
      </c>
      <c r="D397" s="63"/>
      <c r="G397" s="20">
        <v>1</v>
      </c>
    </row>
    <row r="398" spans="2:31">
      <c r="B398" s="17">
        <v>43763</v>
      </c>
      <c r="C398" s="63" t="s">
        <v>3506</v>
      </c>
      <c r="D398" s="63"/>
      <c r="G398" s="20">
        <v>1</v>
      </c>
    </row>
    <row r="399" spans="2:31" s="65" customFormat="1">
      <c r="B399" s="64">
        <v>43764</v>
      </c>
      <c r="C399" s="63" t="s">
        <v>3506</v>
      </c>
      <c r="D399" s="63"/>
      <c r="E399" s="9"/>
      <c r="F399" s="19"/>
      <c r="G399" s="20">
        <v>1</v>
      </c>
      <c r="H399" s="21"/>
      <c r="I399" s="9"/>
      <c r="J399" s="66"/>
      <c r="K399" s="66"/>
      <c r="L399" s="66"/>
      <c r="M399" s="66"/>
      <c r="N399" s="66"/>
      <c r="O399" s="66"/>
      <c r="P399" s="66"/>
      <c r="Q399" s="68"/>
      <c r="R399" s="69"/>
      <c r="S399" s="66"/>
      <c r="T399" s="66"/>
      <c r="U399" s="66"/>
      <c r="V399" s="66"/>
      <c r="W399" s="67"/>
      <c r="X399" s="66"/>
      <c r="Y399" s="66"/>
      <c r="Z399" s="67"/>
      <c r="AA399" s="82"/>
      <c r="AC399" s="82"/>
      <c r="AE399" s="97"/>
    </row>
    <row r="400" spans="2:31" s="65" customFormat="1">
      <c r="B400" s="64">
        <v>43765</v>
      </c>
      <c r="C400" s="63" t="s">
        <v>3506</v>
      </c>
      <c r="D400" s="63"/>
      <c r="E400" s="9"/>
      <c r="F400" s="19"/>
      <c r="G400" s="20">
        <v>1</v>
      </c>
      <c r="H400" s="21"/>
      <c r="I400" s="9"/>
      <c r="J400" s="66"/>
      <c r="K400" s="66"/>
      <c r="L400" s="66"/>
      <c r="M400" s="66"/>
      <c r="N400" s="66"/>
      <c r="O400" s="66"/>
      <c r="P400" s="66"/>
      <c r="Q400" s="68"/>
      <c r="R400" s="69"/>
      <c r="S400" s="66"/>
      <c r="T400" s="66"/>
      <c r="U400" s="66"/>
      <c r="V400" s="66"/>
      <c r="W400" s="67"/>
      <c r="X400" s="66"/>
      <c r="Y400" s="66"/>
      <c r="Z400" s="67"/>
      <c r="AA400" s="82"/>
      <c r="AC400" s="82"/>
      <c r="AE400" s="97"/>
    </row>
    <row r="401" spans="2:31">
      <c r="B401" s="17">
        <v>43766</v>
      </c>
      <c r="C401" s="63" t="s">
        <v>3506</v>
      </c>
      <c r="D401" s="63"/>
      <c r="G401" s="20">
        <v>1</v>
      </c>
    </row>
    <row r="402" spans="2:31">
      <c r="B402" s="17">
        <v>43767</v>
      </c>
      <c r="C402" s="63" t="s">
        <v>3506</v>
      </c>
      <c r="D402" s="63"/>
      <c r="G402" s="20">
        <v>1</v>
      </c>
    </row>
    <row r="403" spans="2:31">
      <c r="B403" s="17">
        <v>43768</v>
      </c>
      <c r="C403" s="63" t="s">
        <v>3506</v>
      </c>
      <c r="D403" s="63"/>
      <c r="G403" s="20">
        <v>1</v>
      </c>
    </row>
    <row r="404" spans="2:31">
      <c r="B404" s="17">
        <v>43769</v>
      </c>
      <c r="C404" s="63" t="s">
        <v>3506</v>
      </c>
      <c r="D404" s="63"/>
      <c r="G404" s="20">
        <v>1</v>
      </c>
    </row>
    <row r="405" spans="2:31" s="36" customFormat="1">
      <c r="B405" s="35" t="s">
        <v>3339</v>
      </c>
      <c r="E405" s="37">
        <v>3</v>
      </c>
      <c r="F405" s="37">
        <v>11</v>
      </c>
      <c r="G405" s="37">
        <v>6</v>
      </c>
      <c r="H405" s="37"/>
      <c r="I405" s="37"/>
      <c r="J405" s="37"/>
      <c r="K405" s="37"/>
      <c r="L405" s="37"/>
      <c r="M405" s="37"/>
      <c r="N405" s="37"/>
      <c r="O405" s="37"/>
      <c r="P405" s="37"/>
      <c r="Q405" s="38"/>
      <c r="R405" s="38"/>
      <c r="S405" s="37"/>
      <c r="T405" s="37"/>
      <c r="U405" s="37"/>
      <c r="V405" s="37"/>
      <c r="W405" s="37"/>
      <c r="X405" s="37"/>
      <c r="Y405" s="37"/>
      <c r="Z405" s="37"/>
      <c r="AA405" s="82"/>
      <c r="AC405" s="82"/>
      <c r="AE405" s="99"/>
    </row>
    <row r="406" spans="2:31" s="36" customFormat="1">
      <c r="B406" s="35" t="s">
        <v>3466</v>
      </c>
      <c r="E406" s="37"/>
      <c r="F406" s="37"/>
      <c r="G406" s="37"/>
      <c r="H406" s="37"/>
      <c r="I406" s="37"/>
      <c r="J406" s="37"/>
      <c r="K406" s="37"/>
      <c r="L406" s="37"/>
      <c r="M406" s="37"/>
      <c r="N406" s="37"/>
      <c r="O406" s="37"/>
      <c r="P406" s="37"/>
      <c r="Q406" s="38"/>
      <c r="R406" s="38"/>
      <c r="S406" s="37"/>
      <c r="T406" s="37"/>
      <c r="U406" s="37"/>
      <c r="V406" s="37"/>
      <c r="W406" s="37"/>
      <c r="X406" s="37"/>
      <c r="Y406" s="37"/>
      <c r="Z406" s="37"/>
      <c r="AA406" s="82"/>
      <c r="AC406" s="82"/>
      <c r="AE406" s="99"/>
    </row>
    <row r="407" spans="2:31" s="36" customFormat="1">
      <c r="B407" s="35" t="s">
        <v>3453</v>
      </c>
      <c r="E407" s="37"/>
      <c r="F407" s="37"/>
      <c r="G407" s="37"/>
      <c r="H407" s="37"/>
      <c r="I407" s="37"/>
      <c r="J407" s="37"/>
      <c r="K407" s="37"/>
      <c r="L407" s="37"/>
      <c r="M407" s="37"/>
      <c r="N407" s="37"/>
      <c r="O407" s="37"/>
      <c r="P407" s="37"/>
      <c r="Q407" s="38"/>
      <c r="R407" s="38"/>
      <c r="S407" s="37"/>
      <c r="T407" s="37"/>
      <c r="U407" s="37"/>
      <c r="V407" s="37"/>
      <c r="W407" s="37"/>
      <c r="X407" s="37"/>
      <c r="Y407" s="37"/>
      <c r="Z407" s="37"/>
      <c r="AA407" s="82"/>
      <c r="AC407" s="82"/>
      <c r="AE407" s="99"/>
    </row>
    <row r="408" spans="2:31">
      <c r="B408" s="17">
        <v>43770</v>
      </c>
      <c r="C408" s="63" t="s">
        <v>3506</v>
      </c>
      <c r="D408" s="63"/>
      <c r="G408" s="20">
        <v>1</v>
      </c>
    </row>
    <row r="409" spans="2:31" s="65" customFormat="1">
      <c r="B409" s="64">
        <v>43771</v>
      </c>
      <c r="C409" s="63" t="s">
        <v>3506</v>
      </c>
      <c r="D409" s="63"/>
      <c r="E409" s="9"/>
      <c r="F409" s="19"/>
      <c r="G409" s="20">
        <v>1</v>
      </c>
      <c r="H409" s="21"/>
      <c r="I409" s="9"/>
      <c r="J409" s="66"/>
      <c r="K409" s="66"/>
      <c r="L409" s="66"/>
      <c r="M409" s="66"/>
      <c r="N409" s="66"/>
      <c r="O409" s="66"/>
      <c r="P409" s="66"/>
      <c r="Q409" s="68"/>
      <c r="R409" s="69"/>
      <c r="S409" s="66"/>
      <c r="T409" s="66"/>
      <c r="U409" s="66"/>
      <c r="V409" s="66"/>
      <c r="W409" s="67"/>
      <c r="X409" s="66"/>
      <c r="Y409" s="66"/>
      <c r="Z409" s="67"/>
      <c r="AA409" s="82"/>
      <c r="AC409" s="82"/>
      <c r="AE409" s="97"/>
    </row>
    <row r="410" spans="2:31" s="65" customFormat="1">
      <c r="B410" s="64">
        <v>43772</v>
      </c>
      <c r="C410" s="65" t="s">
        <v>3507</v>
      </c>
      <c r="E410" s="9"/>
      <c r="F410" s="19"/>
      <c r="G410" s="20">
        <v>1</v>
      </c>
      <c r="H410" s="21"/>
      <c r="I410" s="9"/>
      <c r="J410" s="66">
        <v>10</v>
      </c>
      <c r="L410" s="66"/>
      <c r="M410" s="66">
        <v>10</v>
      </c>
      <c r="N410" s="66"/>
      <c r="O410" s="66"/>
      <c r="P410" s="66"/>
      <c r="Q410" s="68"/>
      <c r="R410" s="69"/>
      <c r="S410" s="66">
        <v>22</v>
      </c>
      <c r="T410" s="66"/>
      <c r="U410" s="66"/>
      <c r="V410" s="66"/>
      <c r="W410" s="67"/>
      <c r="X410" s="66"/>
      <c r="Y410" s="66"/>
      <c r="Z410" s="67"/>
      <c r="AA410" s="82"/>
      <c r="AC410" s="82"/>
      <c r="AE410" s="97"/>
    </row>
    <row r="411" spans="2:31">
      <c r="B411" s="17">
        <v>43773</v>
      </c>
      <c r="C411" t="s">
        <v>3508</v>
      </c>
      <c r="D411"/>
      <c r="F411" s="19">
        <v>1</v>
      </c>
    </row>
    <row r="412" spans="2:31">
      <c r="B412" s="17">
        <v>43774</v>
      </c>
      <c r="C412" t="s">
        <v>3509</v>
      </c>
      <c r="D412"/>
      <c r="F412" s="19">
        <v>1</v>
      </c>
      <c r="X412" s="18">
        <v>1000</v>
      </c>
    </row>
    <row r="413" spans="2:31">
      <c r="B413" s="17">
        <v>43775</v>
      </c>
      <c r="C413" t="s">
        <v>3510</v>
      </c>
      <c r="D413"/>
      <c r="F413" s="19">
        <v>1</v>
      </c>
    </row>
    <row r="414" spans="2:31">
      <c r="B414" s="17">
        <v>43776</v>
      </c>
      <c r="C414" t="s">
        <v>3511</v>
      </c>
      <c r="D414"/>
      <c r="E414" s="9">
        <v>1</v>
      </c>
    </row>
    <row r="415" spans="2:31">
      <c r="B415" s="17">
        <v>43777</v>
      </c>
      <c r="C415"/>
      <c r="D415"/>
      <c r="F415" s="19">
        <v>1</v>
      </c>
      <c r="X415" s="18">
        <v>1500</v>
      </c>
    </row>
    <row r="416" spans="2:31" s="65" customFormat="1">
      <c r="B416" s="64">
        <v>43778</v>
      </c>
      <c r="E416" s="9"/>
      <c r="F416" s="19"/>
      <c r="G416" s="20">
        <v>1</v>
      </c>
      <c r="H416" s="21"/>
      <c r="I416" s="9"/>
      <c r="J416" s="66"/>
      <c r="K416" s="66"/>
      <c r="L416" s="66"/>
      <c r="M416" s="66"/>
      <c r="N416" s="66"/>
      <c r="O416" s="66"/>
      <c r="P416" s="66"/>
      <c r="Q416" s="68"/>
      <c r="R416" s="69"/>
      <c r="S416" s="66"/>
      <c r="T416" s="66"/>
      <c r="U416" s="66"/>
      <c r="V416" s="66"/>
      <c r="W416" s="67"/>
      <c r="X416" s="66"/>
      <c r="Y416" s="66"/>
      <c r="Z416" s="67"/>
      <c r="AA416" s="82"/>
      <c r="AC416" s="82"/>
      <c r="AE416" s="97"/>
    </row>
    <row r="417" spans="2:31" s="65" customFormat="1">
      <c r="B417" s="64">
        <v>43779</v>
      </c>
      <c r="E417" s="9"/>
      <c r="F417" s="19"/>
      <c r="G417" s="20">
        <v>1</v>
      </c>
      <c r="H417" s="21"/>
      <c r="I417" s="9"/>
      <c r="J417" s="66"/>
      <c r="K417" s="66"/>
      <c r="L417" s="66"/>
      <c r="M417" s="66"/>
      <c r="N417" s="66"/>
      <c r="O417" s="66"/>
      <c r="P417" s="66"/>
      <c r="Q417" s="68"/>
      <c r="R417" s="69"/>
      <c r="S417" s="66"/>
      <c r="T417" s="66"/>
      <c r="U417" s="66"/>
      <c r="V417" s="66"/>
      <c r="W417" s="67"/>
      <c r="X417" s="66">
        <v>2000</v>
      </c>
      <c r="Y417" s="66"/>
      <c r="Z417" s="67"/>
      <c r="AA417" s="82"/>
      <c r="AC417" s="82"/>
      <c r="AE417" s="97"/>
    </row>
    <row r="418" spans="2:31">
      <c r="B418" s="17">
        <v>43780</v>
      </c>
      <c r="C418"/>
      <c r="D418"/>
      <c r="G418" s="20">
        <v>1</v>
      </c>
    </row>
    <row r="419" spans="2:31">
      <c r="B419" s="17">
        <v>43781</v>
      </c>
      <c r="C419"/>
      <c r="D419"/>
      <c r="F419" s="19">
        <v>1</v>
      </c>
      <c r="X419" s="18">
        <v>1500</v>
      </c>
    </row>
    <row r="420" spans="2:31">
      <c r="B420" s="17">
        <v>43782</v>
      </c>
      <c r="C420"/>
      <c r="D420"/>
      <c r="F420" s="19">
        <v>1</v>
      </c>
    </row>
    <row r="421" spans="2:31">
      <c r="B421" s="17">
        <v>43783</v>
      </c>
      <c r="C421" t="s">
        <v>3512</v>
      </c>
      <c r="D421"/>
      <c r="F421" s="19">
        <v>1</v>
      </c>
    </row>
    <row r="422" spans="2:31">
      <c r="B422" s="17">
        <v>43784</v>
      </c>
      <c r="C422" t="s">
        <v>3513</v>
      </c>
      <c r="D422"/>
      <c r="E422" s="9">
        <v>1</v>
      </c>
    </row>
    <row r="423" spans="2:31" s="65" customFormat="1">
      <c r="B423" s="64">
        <v>43785</v>
      </c>
      <c r="E423" s="9"/>
      <c r="F423" s="19"/>
      <c r="G423" s="20">
        <v>1</v>
      </c>
      <c r="H423" s="21"/>
      <c r="I423" s="9"/>
      <c r="J423" s="66"/>
      <c r="K423" s="66"/>
      <c r="L423" s="66"/>
      <c r="M423" s="66"/>
      <c r="N423" s="66"/>
      <c r="O423" s="66"/>
      <c r="P423" s="66"/>
      <c r="Q423" s="68"/>
      <c r="R423" s="69"/>
      <c r="S423" s="66">
        <v>40</v>
      </c>
      <c r="T423" s="66">
        <v>7.3</v>
      </c>
      <c r="U423" s="66">
        <v>10.9</v>
      </c>
      <c r="V423" s="66"/>
      <c r="W423" s="67"/>
      <c r="X423" s="66"/>
      <c r="Y423" s="66"/>
      <c r="Z423" s="67"/>
      <c r="AA423" s="82"/>
      <c r="AC423" s="82"/>
      <c r="AE423" s="97"/>
    </row>
    <row r="424" spans="2:31" s="65" customFormat="1">
      <c r="B424" s="64">
        <v>43786</v>
      </c>
      <c r="E424" s="9"/>
      <c r="F424" s="19"/>
      <c r="G424" s="20">
        <v>1</v>
      </c>
      <c r="H424" s="21"/>
      <c r="I424" s="9"/>
      <c r="J424" s="66"/>
      <c r="K424" s="66"/>
      <c r="L424" s="66"/>
      <c r="M424" s="66"/>
      <c r="N424" s="66"/>
      <c r="O424" s="66"/>
      <c r="P424" s="66"/>
      <c r="Q424" s="68"/>
      <c r="R424" s="69"/>
      <c r="S424" s="66"/>
      <c r="T424" s="66"/>
      <c r="U424" s="66"/>
      <c r="V424" s="66"/>
      <c r="W424" s="67"/>
      <c r="X424" s="66">
        <v>2000</v>
      </c>
      <c r="Y424" s="66"/>
      <c r="Z424" s="67"/>
      <c r="AA424" s="82"/>
      <c r="AC424" s="82"/>
      <c r="AE424" s="97"/>
    </row>
    <row r="425" spans="2:31">
      <c r="B425" s="17">
        <v>43787</v>
      </c>
      <c r="C425"/>
      <c r="D425"/>
      <c r="F425" s="19">
        <v>1</v>
      </c>
    </row>
    <row r="426" spans="2:31">
      <c r="B426" s="17">
        <v>43788</v>
      </c>
      <c r="C426"/>
      <c r="D426"/>
      <c r="F426" s="19">
        <v>1</v>
      </c>
      <c r="X426" s="18">
        <v>1500</v>
      </c>
    </row>
    <row r="427" spans="2:31">
      <c r="B427" s="17">
        <v>43789</v>
      </c>
      <c r="C427" t="s">
        <v>3514</v>
      </c>
      <c r="D427"/>
      <c r="F427" s="19">
        <v>1</v>
      </c>
    </row>
    <row r="428" spans="2:31">
      <c r="B428" s="17">
        <v>43790</v>
      </c>
      <c r="C428" t="s">
        <v>3515</v>
      </c>
      <c r="D428"/>
      <c r="E428" s="9">
        <v>1</v>
      </c>
    </row>
    <row r="429" spans="2:31">
      <c r="B429" s="17">
        <v>43791</v>
      </c>
      <c r="C429"/>
      <c r="D429"/>
      <c r="F429" s="19">
        <v>1</v>
      </c>
    </row>
    <row r="430" spans="2:31" s="65" customFormat="1">
      <c r="B430" s="64">
        <v>43792</v>
      </c>
      <c r="E430" s="9"/>
      <c r="F430" s="19"/>
      <c r="G430" s="20">
        <v>1</v>
      </c>
      <c r="H430" s="21"/>
      <c r="I430" s="9"/>
      <c r="J430" s="66"/>
      <c r="K430" s="66"/>
      <c r="L430" s="66"/>
      <c r="M430" s="66"/>
      <c r="N430" s="66"/>
      <c r="O430" s="66"/>
      <c r="P430" s="66"/>
      <c r="Q430" s="68"/>
      <c r="R430" s="69"/>
      <c r="S430" s="66"/>
      <c r="T430" s="66"/>
      <c r="U430" s="66"/>
      <c r="V430" s="66"/>
      <c r="W430" s="67"/>
      <c r="X430" s="66"/>
      <c r="Y430" s="66"/>
      <c r="Z430" s="67"/>
      <c r="AA430" s="82"/>
      <c r="AC430" s="82"/>
      <c r="AE430" s="97"/>
    </row>
    <row r="431" spans="2:31" s="65" customFormat="1">
      <c r="B431" s="64">
        <v>43793</v>
      </c>
      <c r="E431" s="9"/>
      <c r="F431" s="19"/>
      <c r="G431" s="20">
        <v>1</v>
      </c>
      <c r="H431" s="21"/>
      <c r="I431" s="9"/>
      <c r="J431" s="66"/>
      <c r="K431" s="66"/>
      <c r="L431" s="66"/>
      <c r="M431" s="66"/>
      <c r="N431" s="66"/>
      <c r="O431" s="66"/>
      <c r="P431" s="66"/>
      <c r="Q431" s="68"/>
      <c r="R431" s="69"/>
      <c r="S431" s="66"/>
      <c r="T431" s="66"/>
      <c r="U431" s="66"/>
      <c r="V431" s="66"/>
      <c r="W431" s="67"/>
      <c r="X431" s="66">
        <v>1500</v>
      </c>
      <c r="Y431" s="66"/>
      <c r="Z431" s="67"/>
      <c r="AA431" s="82"/>
      <c r="AC431" s="82"/>
      <c r="AE431" s="97"/>
    </row>
    <row r="432" spans="2:31">
      <c r="B432" s="17">
        <v>43794</v>
      </c>
      <c r="C432"/>
      <c r="D432"/>
      <c r="E432" s="9">
        <v>1</v>
      </c>
    </row>
    <row r="433" spans="2:31">
      <c r="B433" s="17">
        <v>43795</v>
      </c>
      <c r="C433"/>
      <c r="D433"/>
      <c r="E433" s="9">
        <v>1</v>
      </c>
      <c r="X433" s="18">
        <v>1250</v>
      </c>
    </row>
    <row r="434" spans="2:31">
      <c r="B434" s="17">
        <v>43796</v>
      </c>
      <c r="C434"/>
      <c r="D434"/>
      <c r="E434" s="9">
        <v>1</v>
      </c>
    </row>
    <row r="435" spans="2:31">
      <c r="B435" s="17">
        <v>43797</v>
      </c>
      <c r="C435"/>
      <c r="D435"/>
      <c r="E435" s="9">
        <v>1</v>
      </c>
    </row>
    <row r="436" spans="2:31">
      <c r="B436" s="17">
        <v>43798</v>
      </c>
      <c r="C436" t="s">
        <v>3516</v>
      </c>
      <c r="D436"/>
      <c r="E436" s="9">
        <v>1</v>
      </c>
      <c r="X436" s="18">
        <v>0</v>
      </c>
    </row>
    <row r="437" spans="2:31" s="65" customFormat="1">
      <c r="B437" s="64">
        <v>43799</v>
      </c>
      <c r="E437" s="9"/>
      <c r="F437" s="19"/>
      <c r="G437" s="20">
        <v>1</v>
      </c>
      <c r="H437" s="21"/>
      <c r="I437" s="9"/>
      <c r="J437" s="66"/>
      <c r="K437" s="66"/>
      <c r="L437" s="66"/>
      <c r="M437" s="66"/>
      <c r="N437" s="66"/>
      <c r="O437" s="66"/>
      <c r="P437" s="66"/>
      <c r="Q437" s="68"/>
      <c r="R437" s="69"/>
      <c r="S437" s="66">
        <v>56</v>
      </c>
      <c r="T437" s="66" t="s">
        <v>3517</v>
      </c>
      <c r="U437" s="66" t="s">
        <v>3518</v>
      </c>
      <c r="V437" s="66"/>
      <c r="W437" s="67"/>
      <c r="X437" s="66"/>
      <c r="Y437" s="66"/>
      <c r="Z437" s="67"/>
      <c r="AA437" s="82"/>
      <c r="AC437" s="82"/>
      <c r="AE437" s="97"/>
    </row>
    <row r="438" spans="2:31" s="36" customFormat="1">
      <c r="B438" s="35" t="s">
        <v>3339</v>
      </c>
      <c r="E438" s="37">
        <f>SUM(E408:E436)</f>
        <v>8</v>
      </c>
      <c r="F438" s="37">
        <v>11</v>
      </c>
      <c r="G438" s="37">
        <v>11</v>
      </c>
      <c r="H438" s="37"/>
      <c r="I438" s="37"/>
      <c r="J438" s="37"/>
      <c r="K438" s="37"/>
      <c r="L438" s="37"/>
      <c r="M438" s="37"/>
      <c r="N438" s="37"/>
      <c r="O438" s="37"/>
      <c r="P438" s="37"/>
      <c r="Q438" s="38"/>
      <c r="R438" s="38"/>
      <c r="S438" s="37"/>
      <c r="T438" s="37"/>
      <c r="U438" s="37"/>
      <c r="V438" s="37"/>
      <c r="W438" s="37"/>
      <c r="X438" s="37"/>
      <c r="Y438" s="37"/>
      <c r="Z438" s="37"/>
      <c r="AA438" s="82"/>
      <c r="AC438" s="82"/>
      <c r="AE438" s="99"/>
    </row>
    <row r="439" spans="2:31" s="36" customFormat="1">
      <c r="B439" s="35" t="s">
        <v>3466</v>
      </c>
      <c r="E439" s="37"/>
      <c r="F439" s="37"/>
      <c r="G439" s="37"/>
      <c r="H439" s="37"/>
      <c r="I439" s="37"/>
      <c r="J439" s="37"/>
      <c r="K439" s="37"/>
      <c r="L439" s="37"/>
      <c r="M439" s="37"/>
      <c r="N439" s="37"/>
      <c r="O439" s="37"/>
      <c r="P439" s="37"/>
      <c r="Q439" s="38"/>
      <c r="R439" s="38"/>
      <c r="S439" s="37"/>
      <c r="T439" s="37"/>
      <c r="U439" s="37"/>
      <c r="V439" s="37"/>
      <c r="W439" s="37"/>
      <c r="X439" s="37"/>
      <c r="Y439" s="37"/>
      <c r="Z439" s="37"/>
      <c r="AA439" s="82"/>
      <c r="AC439" s="82"/>
      <c r="AE439" s="99"/>
    </row>
    <row r="440" spans="2:31" s="36" customFormat="1">
      <c r="B440" s="35" t="s">
        <v>3453</v>
      </c>
      <c r="E440" s="37"/>
      <c r="F440" s="37"/>
      <c r="G440" s="37"/>
      <c r="H440" s="37"/>
      <c r="I440" s="37"/>
      <c r="J440" s="37"/>
      <c r="K440" s="37"/>
      <c r="L440" s="37"/>
      <c r="M440" s="37"/>
      <c r="N440" s="37"/>
      <c r="O440" s="37"/>
      <c r="P440" s="37"/>
      <c r="Q440" s="38"/>
      <c r="R440" s="38"/>
      <c r="S440" s="37"/>
      <c r="T440" s="37"/>
      <c r="U440" s="37"/>
      <c r="V440" s="37"/>
      <c r="W440" s="37"/>
      <c r="X440" s="37"/>
      <c r="Y440" s="37"/>
      <c r="Z440" s="37"/>
      <c r="AA440" s="82"/>
      <c r="AC440" s="82"/>
      <c r="AE440" s="99"/>
    </row>
    <row r="441" spans="2:31" s="65" customFormat="1">
      <c r="B441" s="64">
        <v>43800</v>
      </c>
      <c r="E441" s="9"/>
      <c r="F441" s="19"/>
      <c r="G441" s="20">
        <v>1</v>
      </c>
      <c r="H441" s="21"/>
      <c r="I441" s="9"/>
      <c r="J441" s="66"/>
      <c r="K441" s="66"/>
      <c r="L441" s="66"/>
      <c r="M441" s="66"/>
      <c r="N441" s="66"/>
      <c r="O441" s="66"/>
      <c r="P441" s="66"/>
      <c r="Q441" s="68"/>
      <c r="R441" s="69"/>
      <c r="S441" s="66"/>
      <c r="T441" s="66"/>
      <c r="U441" s="66"/>
      <c r="V441" s="66"/>
      <c r="W441" s="67"/>
      <c r="X441" s="66">
        <v>2000</v>
      </c>
      <c r="Y441" s="66"/>
      <c r="Z441" s="67"/>
      <c r="AA441" s="82"/>
      <c r="AC441" s="82"/>
      <c r="AE441" s="97"/>
    </row>
    <row r="442" spans="2:31">
      <c r="B442" s="17">
        <v>43801</v>
      </c>
      <c r="C442"/>
      <c r="D442"/>
      <c r="E442" s="9">
        <v>1</v>
      </c>
    </row>
    <row r="443" spans="2:31">
      <c r="B443" s="17">
        <v>43802</v>
      </c>
      <c r="C443"/>
      <c r="D443"/>
      <c r="E443" s="9">
        <v>1</v>
      </c>
      <c r="X443" s="18">
        <v>1500</v>
      </c>
    </row>
    <row r="444" spans="2:31">
      <c r="B444" s="17">
        <v>43803</v>
      </c>
      <c r="C444" t="s">
        <v>3519</v>
      </c>
      <c r="D444"/>
      <c r="E444" s="9">
        <v>1</v>
      </c>
    </row>
    <row r="445" spans="2:31">
      <c r="B445" s="17">
        <v>43804</v>
      </c>
      <c r="C445" t="s">
        <v>3519</v>
      </c>
      <c r="D445"/>
      <c r="E445" s="9">
        <v>1</v>
      </c>
    </row>
    <row r="446" spans="2:31">
      <c r="B446" s="17">
        <v>43805</v>
      </c>
      <c r="C446" t="s">
        <v>3520</v>
      </c>
      <c r="D446"/>
      <c r="E446" s="9">
        <v>1</v>
      </c>
      <c r="S446" s="18">
        <v>53</v>
      </c>
      <c r="T446" s="18">
        <v>10</v>
      </c>
      <c r="U446" s="18" t="s">
        <v>3521</v>
      </c>
    </row>
    <row r="447" spans="2:31" s="76" customFormat="1">
      <c r="B447" s="75">
        <v>43806</v>
      </c>
      <c r="E447" s="9"/>
      <c r="F447" s="19"/>
      <c r="G447" s="20">
        <v>1</v>
      </c>
      <c r="H447" s="21"/>
      <c r="I447" s="9"/>
      <c r="J447" s="77"/>
      <c r="K447" s="77"/>
      <c r="L447" s="77"/>
      <c r="M447" s="77"/>
      <c r="N447" s="77"/>
      <c r="O447" s="77"/>
      <c r="P447" s="77"/>
      <c r="Q447" s="78"/>
      <c r="R447" s="78"/>
      <c r="S447" s="77"/>
      <c r="T447" s="77"/>
      <c r="U447" s="77"/>
      <c r="V447" s="77"/>
      <c r="W447" s="77"/>
      <c r="X447" s="77"/>
      <c r="Y447" s="77"/>
      <c r="Z447" s="77"/>
      <c r="AA447" s="82"/>
      <c r="AC447" s="82"/>
      <c r="AE447" s="97"/>
    </row>
    <row r="448" spans="2:31" s="76" customFormat="1">
      <c r="B448" s="75">
        <v>43807</v>
      </c>
      <c r="C448" s="76" t="s">
        <v>3522</v>
      </c>
      <c r="E448" s="9"/>
      <c r="F448" s="19"/>
      <c r="G448" s="20">
        <v>1</v>
      </c>
      <c r="H448" s="21"/>
      <c r="I448" s="9"/>
      <c r="J448" s="77">
        <v>95</v>
      </c>
      <c r="K448" s="77">
        <v>45</v>
      </c>
      <c r="L448" s="77">
        <v>95</v>
      </c>
      <c r="M448" s="77"/>
      <c r="N448" s="77"/>
      <c r="O448" s="77"/>
      <c r="P448" s="77"/>
      <c r="Q448" s="78"/>
      <c r="R448" s="78"/>
      <c r="S448" s="77"/>
      <c r="T448" s="77"/>
      <c r="U448" s="77"/>
      <c r="V448" s="77"/>
      <c r="W448" s="77"/>
      <c r="X448" s="77"/>
      <c r="Y448" s="77"/>
      <c r="Z448" s="77"/>
      <c r="AA448" s="82"/>
      <c r="AC448" s="82"/>
      <c r="AE448" s="97"/>
    </row>
    <row r="449" spans="2:31">
      <c r="B449" s="17">
        <v>43808</v>
      </c>
      <c r="C449" t="s">
        <v>3519</v>
      </c>
      <c r="D449"/>
      <c r="E449" s="9">
        <v>1</v>
      </c>
    </row>
    <row r="450" spans="2:31">
      <c r="B450" s="17">
        <v>43809</v>
      </c>
      <c r="C450" t="s">
        <v>3519</v>
      </c>
      <c r="D450"/>
      <c r="E450" s="9">
        <v>1</v>
      </c>
    </row>
    <row r="451" spans="2:31">
      <c r="B451" s="17">
        <v>43810</v>
      </c>
      <c r="C451" t="s">
        <v>3523</v>
      </c>
      <c r="D451"/>
      <c r="E451" s="9">
        <v>1</v>
      </c>
    </row>
    <row r="452" spans="2:31">
      <c r="B452" s="17">
        <v>43811</v>
      </c>
      <c r="C452" t="s">
        <v>3524</v>
      </c>
      <c r="D452"/>
      <c r="E452" s="9">
        <v>1</v>
      </c>
    </row>
    <row r="453" spans="2:31">
      <c r="B453" s="17">
        <v>43812</v>
      </c>
      <c r="C453" t="s">
        <v>3525</v>
      </c>
      <c r="D453"/>
      <c r="E453" s="9">
        <v>1</v>
      </c>
    </row>
    <row r="454" spans="2:31" s="76" customFormat="1">
      <c r="B454" s="75">
        <v>43813</v>
      </c>
      <c r="E454" s="9"/>
      <c r="F454" s="19"/>
      <c r="G454" s="20">
        <v>1</v>
      </c>
      <c r="H454" s="21"/>
      <c r="I454" s="9"/>
      <c r="J454" s="77">
        <v>40</v>
      </c>
      <c r="K454" s="77"/>
      <c r="L454" s="77">
        <v>40</v>
      </c>
      <c r="M454" s="77"/>
      <c r="N454" s="77"/>
      <c r="O454" s="77"/>
      <c r="P454" s="77"/>
      <c r="Q454" s="78"/>
      <c r="R454" s="78"/>
      <c r="S454" s="77"/>
      <c r="T454" s="77"/>
      <c r="U454" s="77"/>
      <c r="V454" s="77"/>
      <c r="W454" s="77"/>
      <c r="X454" s="77"/>
      <c r="Y454" s="77"/>
      <c r="Z454" s="77"/>
      <c r="AA454" s="82"/>
      <c r="AC454" s="82"/>
      <c r="AE454" s="97"/>
    </row>
    <row r="455" spans="2:31" s="76" customFormat="1">
      <c r="B455" s="75">
        <v>43814</v>
      </c>
      <c r="C455" s="76" t="s">
        <v>3526</v>
      </c>
      <c r="E455" s="9"/>
      <c r="F455" s="19"/>
      <c r="G455" s="20">
        <v>1</v>
      </c>
      <c r="H455" s="21"/>
      <c r="I455" s="9"/>
      <c r="J455" s="77">
        <v>40</v>
      </c>
      <c r="K455" s="77"/>
      <c r="L455" s="77">
        <v>40</v>
      </c>
      <c r="M455" s="77"/>
      <c r="N455" s="77"/>
      <c r="O455" s="77"/>
      <c r="P455" s="77"/>
      <c r="Q455" s="78"/>
      <c r="R455" s="78"/>
      <c r="S455" s="77"/>
      <c r="T455" s="77"/>
      <c r="U455" s="77"/>
      <c r="V455" s="77"/>
      <c r="W455" s="77"/>
      <c r="X455" s="77"/>
      <c r="Y455" s="77"/>
      <c r="Z455" s="77"/>
      <c r="AA455" s="82"/>
      <c r="AC455" s="82"/>
      <c r="AE455" s="97"/>
    </row>
    <row r="456" spans="2:31">
      <c r="B456" s="17">
        <v>43815</v>
      </c>
      <c r="C456" t="s">
        <v>3519</v>
      </c>
      <c r="D456"/>
      <c r="E456" s="9">
        <v>1</v>
      </c>
    </row>
    <row r="457" spans="2:31">
      <c r="B457" s="17">
        <v>43816</v>
      </c>
      <c r="C457" t="s">
        <v>3519</v>
      </c>
      <c r="D457"/>
      <c r="E457" s="9">
        <v>1</v>
      </c>
    </row>
    <row r="458" spans="2:31" s="86" customFormat="1">
      <c r="B458" s="85">
        <v>43817</v>
      </c>
      <c r="C458" s="92" t="s">
        <v>3527</v>
      </c>
      <c r="D458" s="92"/>
      <c r="E458" s="87">
        <v>1</v>
      </c>
      <c r="F458" s="87"/>
      <c r="G458" s="87"/>
      <c r="H458" s="87"/>
      <c r="I458" s="87"/>
      <c r="J458" s="87"/>
      <c r="K458" s="87"/>
      <c r="L458" s="87"/>
      <c r="M458" s="87"/>
      <c r="N458" s="87"/>
      <c r="O458" s="87"/>
      <c r="P458" s="87"/>
      <c r="Q458" s="88"/>
      <c r="R458" s="88"/>
      <c r="S458" s="87"/>
      <c r="T458" s="87"/>
      <c r="U458" s="87"/>
      <c r="V458" s="87"/>
      <c r="W458" s="87"/>
      <c r="X458" s="87"/>
      <c r="Y458" s="87"/>
      <c r="Z458" s="87"/>
      <c r="AA458" s="82"/>
      <c r="AC458" s="82"/>
      <c r="AE458" s="97"/>
    </row>
    <row r="459" spans="2:31" s="86" customFormat="1">
      <c r="B459" s="85"/>
      <c r="C459" s="92" t="s">
        <v>3528</v>
      </c>
      <c r="D459" s="92"/>
      <c r="E459" s="87">
        <f>SUM(E414:E458)</f>
        <v>29</v>
      </c>
      <c r="F459" s="87"/>
      <c r="G459" s="87"/>
      <c r="H459" s="87"/>
      <c r="I459" s="87"/>
      <c r="J459" s="87"/>
      <c r="K459" s="87"/>
      <c r="L459" s="87"/>
      <c r="M459" s="87"/>
      <c r="N459" s="87"/>
      <c r="O459" s="87"/>
      <c r="P459" s="87"/>
      <c r="Q459" s="88"/>
      <c r="R459" s="88"/>
      <c r="S459" s="87"/>
      <c r="T459" s="87"/>
      <c r="U459" s="87"/>
      <c r="V459" s="87"/>
      <c r="W459" s="87"/>
      <c r="X459" s="87"/>
      <c r="Y459" s="87"/>
      <c r="Z459" s="87"/>
      <c r="AA459" s="82"/>
      <c r="AC459" s="82"/>
      <c r="AE459" s="97"/>
    </row>
    <row r="460" spans="2:31" s="48" customFormat="1">
      <c r="B460" s="89">
        <v>43818</v>
      </c>
      <c r="C460" t="s">
        <v>3519</v>
      </c>
      <c r="D460"/>
      <c r="E460" s="9">
        <v>1</v>
      </c>
      <c r="F460" s="19"/>
      <c r="G460" s="20"/>
      <c r="H460" s="21"/>
      <c r="I460" s="9"/>
      <c r="J460" s="90"/>
      <c r="K460" s="90"/>
      <c r="L460" s="90"/>
      <c r="M460" s="90"/>
      <c r="N460" s="90"/>
      <c r="O460" s="90"/>
      <c r="P460" s="90"/>
      <c r="Q460" s="91"/>
      <c r="R460" s="91"/>
      <c r="S460" s="90"/>
      <c r="T460" s="90"/>
      <c r="U460" s="90"/>
      <c r="V460" s="90"/>
      <c r="W460" s="90"/>
      <c r="X460" s="90"/>
      <c r="Y460" s="90"/>
      <c r="Z460" s="90"/>
      <c r="AA460" s="82"/>
      <c r="AC460" s="82"/>
      <c r="AE460" s="97"/>
    </row>
    <row r="461" spans="2:31">
      <c r="B461" s="17">
        <v>43819</v>
      </c>
      <c r="C461" t="s">
        <v>3354</v>
      </c>
      <c r="D461"/>
      <c r="F461" s="19">
        <v>1</v>
      </c>
    </row>
    <row r="462" spans="2:31" s="76" customFormat="1">
      <c r="B462" s="75">
        <v>43820</v>
      </c>
      <c r="E462" s="9"/>
      <c r="F462" s="19"/>
      <c r="G462" s="20">
        <v>1</v>
      </c>
      <c r="H462" s="21"/>
      <c r="I462" s="9"/>
      <c r="J462" s="77"/>
      <c r="K462" s="77"/>
      <c r="L462" s="77"/>
      <c r="M462" s="77"/>
      <c r="N462" s="77"/>
      <c r="O462" s="77"/>
      <c r="P462" s="77"/>
      <c r="Q462" s="78"/>
      <c r="R462" s="78"/>
      <c r="S462" s="77"/>
      <c r="T462" s="77"/>
      <c r="U462" s="77"/>
      <c r="V462" s="77"/>
      <c r="W462" s="77"/>
      <c r="X462" s="77"/>
      <c r="Y462" s="77"/>
      <c r="Z462" s="77"/>
      <c r="AA462" s="82"/>
      <c r="AC462" s="82"/>
      <c r="AE462" s="97"/>
    </row>
    <row r="463" spans="2:31" s="76" customFormat="1">
      <c r="B463" s="75">
        <v>43821</v>
      </c>
      <c r="C463" s="76" t="s">
        <v>3529</v>
      </c>
      <c r="E463" s="9"/>
      <c r="F463" s="19"/>
      <c r="G463" s="20">
        <v>1</v>
      </c>
      <c r="H463" s="21"/>
      <c r="I463" s="9"/>
      <c r="J463" s="77"/>
      <c r="K463" s="77"/>
      <c r="L463" s="77"/>
      <c r="M463" s="77"/>
      <c r="N463" s="77"/>
      <c r="O463" s="77"/>
      <c r="P463" s="77"/>
      <c r="Q463" s="78"/>
      <c r="R463" s="78"/>
      <c r="S463" s="77"/>
      <c r="T463" s="77"/>
      <c r="U463" s="77"/>
      <c r="V463" s="77"/>
      <c r="W463" s="77"/>
      <c r="X463" s="77">
        <v>1850</v>
      </c>
      <c r="Y463" s="77"/>
      <c r="Z463" s="77"/>
      <c r="AA463" s="82"/>
      <c r="AB463" s="76" t="s">
        <v>3530</v>
      </c>
      <c r="AC463" s="82"/>
      <c r="AE463" s="97"/>
    </row>
    <row r="464" spans="2:31">
      <c r="B464" s="17">
        <v>43822</v>
      </c>
      <c r="C464" s="63" t="s">
        <v>3506</v>
      </c>
      <c r="D464" s="63"/>
    </row>
    <row r="465" spans="1:31">
      <c r="B465" s="17">
        <v>43823</v>
      </c>
      <c r="C465" s="63" t="s">
        <v>3506</v>
      </c>
      <c r="D465" s="63"/>
      <c r="O465" s="18" t="s">
        <v>3469</v>
      </c>
      <c r="P465" s="18">
        <v>30</v>
      </c>
      <c r="Q465" s="22" t="s">
        <v>3469</v>
      </c>
      <c r="AB465" t="s">
        <v>3531</v>
      </c>
    </row>
    <row r="466" spans="1:31">
      <c r="B466" s="17">
        <v>43824</v>
      </c>
      <c r="C466" s="63" t="s">
        <v>3532</v>
      </c>
      <c r="D466" s="63"/>
      <c r="S466" s="18">
        <v>53</v>
      </c>
      <c r="T466" s="18" t="s">
        <v>3533</v>
      </c>
      <c r="U466" s="18" t="s">
        <v>3534</v>
      </c>
    </row>
    <row r="467" spans="1:31">
      <c r="B467" s="17">
        <v>43825</v>
      </c>
      <c r="C467" s="63" t="s">
        <v>3506</v>
      </c>
      <c r="D467" s="63"/>
      <c r="J467" s="18">
        <v>40</v>
      </c>
      <c r="L467" s="18">
        <v>40</v>
      </c>
      <c r="M467" s="18">
        <v>40</v>
      </c>
    </row>
    <row r="468" spans="1:31">
      <c r="B468" s="17">
        <v>43826</v>
      </c>
      <c r="C468" s="63" t="s">
        <v>3506</v>
      </c>
      <c r="D468" s="63"/>
      <c r="J468" s="18">
        <v>40</v>
      </c>
      <c r="L468" s="18">
        <v>40</v>
      </c>
      <c r="M468" s="18">
        <v>40</v>
      </c>
    </row>
    <row r="469" spans="1:31" s="76" customFormat="1">
      <c r="B469" s="75">
        <v>43827</v>
      </c>
      <c r="C469" s="76" t="s">
        <v>3535</v>
      </c>
      <c r="E469" s="9"/>
      <c r="F469" s="19"/>
      <c r="G469" s="20">
        <v>1</v>
      </c>
      <c r="H469" s="21"/>
      <c r="I469" s="9"/>
      <c r="J469" s="77">
        <v>20</v>
      </c>
      <c r="K469" s="77"/>
      <c r="L469" s="77">
        <v>20</v>
      </c>
      <c r="M469" s="77"/>
      <c r="N469" s="77"/>
      <c r="O469" s="77"/>
      <c r="P469" s="77"/>
      <c r="Q469" s="78"/>
      <c r="R469" s="78"/>
      <c r="S469" s="77"/>
      <c r="T469" s="77"/>
      <c r="U469" s="77"/>
      <c r="V469" s="77"/>
      <c r="W469" s="77"/>
      <c r="X469" s="77"/>
      <c r="Y469" s="77"/>
      <c r="Z469" s="77"/>
      <c r="AA469" s="82"/>
      <c r="AC469" s="82"/>
      <c r="AE469" s="97"/>
    </row>
    <row r="470" spans="1:31" s="76" customFormat="1">
      <c r="B470" s="75">
        <v>43828</v>
      </c>
      <c r="C470" s="76" t="s">
        <v>3536</v>
      </c>
      <c r="E470" s="9"/>
      <c r="F470" s="19"/>
      <c r="G470" s="20">
        <v>1</v>
      </c>
      <c r="H470" s="21"/>
      <c r="I470" s="9"/>
      <c r="J470" s="77"/>
      <c r="K470" s="77"/>
      <c r="L470" s="77"/>
      <c r="M470" s="77"/>
      <c r="N470" s="77"/>
      <c r="O470" s="77"/>
      <c r="P470" s="77"/>
      <c r="Q470" s="78"/>
      <c r="R470" s="78"/>
      <c r="S470" s="77">
        <v>52</v>
      </c>
      <c r="T470" s="77" t="s">
        <v>3537</v>
      </c>
      <c r="U470" s="77" t="s">
        <v>3521</v>
      </c>
      <c r="V470" s="77"/>
      <c r="W470" s="77"/>
      <c r="X470" s="77"/>
      <c r="Y470" s="77"/>
      <c r="Z470" s="77"/>
      <c r="AA470" s="82"/>
      <c r="AC470" s="82"/>
      <c r="AE470" s="97"/>
    </row>
    <row r="471" spans="1:31">
      <c r="B471" s="17">
        <v>43829</v>
      </c>
      <c r="C471"/>
      <c r="D471"/>
      <c r="E471" s="9">
        <v>1</v>
      </c>
    </row>
    <row r="472" spans="1:31">
      <c r="B472" s="17">
        <v>43830</v>
      </c>
      <c r="C472"/>
      <c r="D472"/>
      <c r="E472" s="9">
        <v>1</v>
      </c>
    </row>
    <row r="473" spans="1:31" s="65" customFormat="1">
      <c r="B473" s="64"/>
      <c r="E473" s="67">
        <f>SUM(E460:E472)+SUM(E441:E458)</f>
        <v>16</v>
      </c>
      <c r="F473" s="103"/>
      <c r="G473" s="104"/>
      <c r="H473" s="105"/>
      <c r="I473" s="67"/>
      <c r="J473" s="66"/>
      <c r="K473" s="66"/>
      <c r="L473" s="66"/>
      <c r="M473" s="66"/>
      <c r="N473" s="66"/>
      <c r="O473" s="66"/>
      <c r="P473" s="66"/>
      <c r="Q473" s="68"/>
      <c r="R473" s="69"/>
      <c r="S473" s="66"/>
      <c r="T473" s="66"/>
      <c r="U473" s="66"/>
      <c r="V473" s="66"/>
      <c r="W473" s="67"/>
      <c r="X473" s="66"/>
      <c r="Y473" s="66"/>
      <c r="Z473" s="67"/>
    </row>
    <row r="474" spans="1:31" s="36" customFormat="1">
      <c r="B474" s="35" t="s">
        <v>3339</v>
      </c>
      <c r="E474" s="37"/>
      <c r="F474" s="37"/>
      <c r="G474" s="37"/>
      <c r="H474" s="37"/>
      <c r="I474" s="37"/>
      <c r="J474" s="37"/>
      <c r="K474" s="37"/>
      <c r="L474" s="37"/>
      <c r="M474" s="37"/>
      <c r="N474" s="37"/>
      <c r="O474" s="37"/>
      <c r="P474" s="37"/>
      <c r="Q474" s="38"/>
      <c r="R474" s="38"/>
      <c r="S474" s="37"/>
      <c r="T474" s="37"/>
      <c r="U474" s="37"/>
      <c r="V474" s="37"/>
      <c r="W474" s="37"/>
      <c r="X474" s="37"/>
      <c r="Y474" s="37"/>
      <c r="Z474" s="37"/>
      <c r="AA474" s="82"/>
      <c r="AC474" s="82"/>
      <c r="AE474" s="99"/>
    </row>
    <row r="475" spans="1:31" s="36" customFormat="1">
      <c r="B475" s="35" t="s">
        <v>3466</v>
      </c>
      <c r="E475" s="37"/>
      <c r="F475" s="37"/>
      <c r="G475" s="37"/>
      <c r="H475" s="37"/>
      <c r="I475" s="37"/>
      <c r="J475" s="37"/>
      <c r="K475" s="37"/>
      <c r="L475" s="37"/>
      <c r="M475" s="37"/>
      <c r="N475" s="37"/>
      <c r="O475" s="37"/>
      <c r="P475" s="37"/>
      <c r="Q475" s="38"/>
      <c r="R475" s="38"/>
      <c r="S475" s="37"/>
      <c r="T475" s="37"/>
      <c r="U475" s="37"/>
      <c r="V475" s="37"/>
      <c r="W475" s="37"/>
      <c r="X475" s="37"/>
      <c r="Y475" s="37"/>
      <c r="Z475" s="37"/>
      <c r="AA475" s="82"/>
      <c r="AC475" s="82"/>
      <c r="AE475" s="99"/>
    </row>
    <row r="476" spans="1:31" s="36" customFormat="1">
      <c r="B476" s="35" t="s">
        <v>3453</v>
      </c>
      <c r="E476" s="37"/>
      <c r="F476" s="37"/>
      <c r="G476" s="37"/>
      <c r="H476" s="37"/>
      <c r="I476" s="37"/>
      <c r="J476" s="37"/>
      <c r="K476" s="37"/>
      <c r="L476" s="37"/>
      <c r="M476" s="37"/>
      <c r="N476" s="37"/>
      <c r="O476" s="37"/>
      <c r="P476" s="37"/>
      <c r="Q476" s="38"/>
      <c r="R476" s="38"/>
      <c r="S476" s="37"/>
      <c r="T476" s="37"/>
      <c r="U476" s="37"/>
      <c r="V476" s="37"/>
      <c r="W476" s="37"/>
      <c r="X476" s="37"/>
      <c r="Y476" s="37"/>
      <c r="Z476" s="37"/>
      <c r="AA476" s="82"/>
      <c r="AC476" s="82"/>
      <c r="AE476" s="99"/>
    </row>
    <row r="477" spans="1:31">
      <c r="A477">
        <f>E477</f>
        <v>0</v>
      </c>
      <c r="B477" s="17">
        <v>43831</v>
      </c>
      <c r="C477"/>
      <c r="D477"/>
      <c r="E477" s="9">
        <v>0</v>
      </c>
      <c r="J477" s="18">
        <v>60</v>
      </c>
      <c r="L477" s="18">
        <v>60</v>
      </c>
    </row>
    <row r="478" spans="1:31">
      <c r="A478">
        <f t="shared" ref="A478:A541" si="0">E478</f>
        <v>1</v>
      </c>
      <c r="B478" s="17">
        <v>43832</v>
      </c>
      <c r="C478"/>
      <c r="D478"/>
      <c r="E478" s="9">
        <v>1</v>
      </c>
    </row>
    <row r="479" spans="1:31">
      <c r="A479">
        <f t="shared" si="0"/>
        <v>1</v>
      </c>
      <c r="B479" s="17">
        <v>43833</v>
      </c>
      <c r="C479"/>
      <c r="D479"/>
      <c r="E479" s="9">
        <v>1</v>
      </c>
    </row>
    <row r="480" spans="1:31" s="76" customFormat="1">
      <c r="A480">
        <f t="shared" si="0"/>
        <v>0</v>
      </c>
      <c r="B480" s="75">
        <v>43834</v>
      </c>
      <c r="E480" s="77"/>
      <c r="F480" s="77"/>
      <c r="G480" s="77"/>
      <c r="H480" s="77"/>
      <c r="I480" s="77"/>
      <c r="J480" s="77">
        <v>40</v>
      </c>
      <c r="K480" s="77"/>
      <c r="L480" s="77">
        <v>40</v>
      </c>
      <c r="M480" s="77">
        <v>40</v>
      </c>
      <c r="N480" s="77"/>
      <c r="O480" s="77"/>
      <c r="P480" s="77"/>
      <c r="Q480" s="78"/>
      <c r="R480" s="78"/>
      <c r="S480" s="77"/>
      <c r="T480" s="77"/>
      <c r="U480" s="77"/>
      <c r="V480" s="77"/>
      <c r="W480" s="77"/>
      <c r="X480" s="77"/>
      <c r="Y480" s="77"/>
      <c r="Z480" s="77"/>
      <c r="AA480" s="82"/>
      <c r="AC480" s="82"/>
      <c r="AE480" s="97"/>
    </row>
    <row r="481" spans="1:31" s="76" customFormat="1">
      <c r="A481">
        <f t="shared" si="0"/>
        <v>0</v>
      </c>
      <c r="B481" s="75">
        <v>43835</v>
      </c>
      <c r="E481" s="77"/>
      <c r="F481" s="77"/>
      <c r="G481" s="77"/>
      <c r="H481" s="77"/>
      <c r="I481" s="77"/>
      <c r="J481" s="77"/>
      <c r="K481" s="77"/>
      <c r="L481" s="77"/>
      <c r="M481" s="77"/>
      <c r="N481" s="77"/>
      <c r="O481" s="77"/>
      <c r="P481" s="77"/>
      <c r="Q481" s="78"/>
      <c r="R481" s="78"/>
      <c r="S481" s="77"/>
      <c r="T481" s="77"/>
      <c r="U481" s="77"/>
      <c r="V481" s="77"/>
      <c r="W481" s="77"/>
      <c r="X481" s="77"/>
      <c r="Y481" s="77"/>
      <c r="Z481" s="77"/>
      <c r="AA481" s="82"/>
      <c r="AC481" s="82"/>
      <c r="AE481" s="97"/>
    </row>
    <row r="482" spans="1:31">
      <c r="A482">
        <f t="shared" si="0"/>
        <v>1</v>
      </c>
      <c r="B482" s="17">
        <v>43836</v>
      </c>
      <c r="C482"/>
      <c r="D482"/>
      <c r="E482" s="9">
        <v>1</v>
      </c>
    </row>
    <row r="483" spans="1:31">
      <c r="A483">
        <f t="shared" si="0"/>
        <v>1</v>
      </c>
      <c r="B483" s="17">
        <v>43837</v>
      </c>
      <c r="C483"/>
      <c r="D483"/>
      <c r="E483" s="9">
        <v>1</v>
      </c>
    </row>
    <row r="484" spans="1:31">
      <c r="A484">
        <f t="shared" si="0"/>
        <v>1</v>
      </c>
      <c r="B484" s="17">
        <v>43838</v>
      </c>
      <c r="C484"/>
      <c r="D484"/>
      <c r="E484" s="9">
        <v>1</v>
      </c>
    </row>
    <row r="485" spans="1:31">
      <c r="A485">
        <f t="shared" si="0"/>
        <v>1</v>
      </c>
      <c r="B485" s="17">
        <v>43839</v>
      </c>
      <c r="C485"/>
      <c r="D485"/>
      <c r="E485" s="9">
        <v>1</v>
      </c>
    </row>
    <row r="486" spans="1:31">
      <c r="A486">
        <f t="shared" si="0"/>
        <v>1</v>
      </c>
      <c r="B486" s="17">
        <v>43840</v>
      </c>
      <c r="C486"/>
      <c r="D486"/>
      <c r="E486" s="9">
        <v>1</v>
      </c>
    </row>
    <row r="487" spans="1:31" s="76" customFormat="1">
      <c r="A487">
        <f t="shared" si="0"/>
        <v>0</v>
      </c>
      <c r="B487" s="75">
        <v>43841</v>
      </c>
      <c r="C487" s="76" t="s">
        <v>3548</v>
      </c>
      <c r="E487" s="77"/>
      <c r="F487" s="77"/>
      <c r="G487" s="77"/>
      <c r="H487" s="77"/>
      <c r="I487" s="77"/>
      <c r="J487" s="77"/>
      <c r="K487" s="77"/>
      <c r="L487" s="77"/>
      <c r="M487" s="77"/>
      <c r="N487" s="77"/>
      <c r="O487" s="77"/>
      <c r="P487" s="77"/>
      <c r="Q487" s="78"/>
      <c r="R487" s="78"/>
      <c r="S487" s="77"/>
      <c r="T487" s="77"/>
      <c r="U487" s="77"/>
      <c r="V487" s="77"/>
      <c r="W487" s="77"/>
      <c r="X487" s="77"/>
      <c r="Y487" s="77"/>
      <c r="Z487" s="77"/>
      <c r="AA487" s="82"/>
      <c r="AC487" s="82"/>
      <c r="AE487" s="97"/>
    </row>
    <row r="488" spans="1:31" s="76" customFormat="1">
      <c r="A488">
        <f t="shared" si="0"/>
        <v>0</v>
      </c>
      <c r="B488" s="75">
        <v>43842</v>
      </c>
      <c r="E488" s="77"/>
      <c r="F488" s="77"/>
      <c r="G488" s="77"/>
      <c r="H488" s="77"/>
      <c r="I488" s="77"/>
      <c r="J488" s="77"/>
      <c r="K488" s="77"/>
      <c r="L488" s="77"/>
      <c r="M488" s="77"/>
      <c r="N488" s="77"/>
      <c r="O488" s="77"/>
      <c r="P488" s="77"/>
      <c r="Q488" s="78"/>
      <c r="R488" s="78"/>
      <c r="S488" s="77"/>
      <c r="T488" s="77"/>
      <c r="U488" s="77"/>
      <c r="V488" s="77"/>
      <c r="W488" s="77"/>
      <c r="X488" s="77">
        <v>2000</v>
      </c>
      <c r="Y488" s="77"/>
      <c r="Z488" s="77"/>
      <c r="AA488" s="82"/>
      <c r="AC488" s="82"/>
      <c r="AE488" s="97"/>
    </row>
    <row r="489" spans="1:31">
      <c r="A489">
        <f t="shared" si="0"/>
        <v>1</v>
      </c>
      <c r="B489" s="17">
        <v>43843</v>
      </c>
      <c r="C489"/>
      <c r="D489"/>
      <c r="E489" s="9">
        <v>1</v>
      </c>
      <c r="P489" s="18">
        <v>30</v>
      </c>
    </row>
    <row r="490" spans="1:31">
      <c r="A490">
        <f t="shared" si="0"/>
        <v>1</v>
      </c>
      <c r="B490" s="17">
        <v>43844</v>
      </c>
      <c r="C490"/>
      <c r="D490"/>
      <c r="E490" s="9">
        <v>1</v>
      </c>
    </row>
    <row r="491" spans="1:31">
      <c r="A491">
        <f t="shared" si="0"/>
        <v>1</v>
      </c>
      <c r="B491" s="17">
        <v>43845</v>
      </c>
      <c r="C491"/>
      <c r="D491"/>
      <c r="E491" s="9">
        <v>1</v>
      </c>
      <c r="P491" s="18">
        <v>30</v>
      </c>
    </row>
    <row r="492" spans="1:31">
      <c r="A492">
        <f t="shared" si="0"/>
        <v>1</v>
      </c>
      <c r="B492" s="17">
        <v>43846</v>
      </c>
      <c r="C492"/>
      <c r="D492"/>
      <c r="E492" s="9">
        <v>1</v>
      </c>
    </row>
    <row r="493" spans="1:31">
      <c r="A493">
        <f t="shared" si="0"/>
        <v>1</v>
      </c>
      <c r="B493" s="17">
        <v>43847</v>
      </c>
      <c r="C493"/>
      <c r="D493"/>
      <c r="E493" s="9">
        <v>1</v>
      </c>
      <c r="X493" s="18">
        <v>1250</v>
      </c>
    </row>
    <row r="494" spans="1:31" s="76" customFormat="1">
      <c r="A494">
        <f t="shared" si="0"/>
        <v>0</v>
      </c>
      <c r="B494" s="75">
        <v>43848</v>
      </c>
      <c r="C494" s="76" t="s">
        <v>3538</v>
      </c>
      <c r="E494" s="77"/>
      <c r="F494" s="77"/>
      <c r="G494" s="77"/>
      <c r="H494" s="77"/>
      <c r="I494" s="77"/>
      <c r="J494" s="77"/>
      <c r="K494" s="77"/>
      <c r="L494" s="77"/>
      <c r="M494" s="77"/>
      <c r="N494" s="77"/>
      <c r="O494" s="77"/>
      <c r="P494" s="77"/>
      <c r="Q494" s="78"/>
      <c r="R494" s="78"/>
      <c r="S494" s="77"/>
      <c r="T494" s="77"/>
      <c r="U494" s="77"/>
      <c r="V494" s="77"/>
      <c r="W494" s="77"/>
      <c r="X494" s="77"/>
      <c r="Y494" s="77"/>
      <c r="Z494" s="77"/>
      <c r="AA494" s="82"/>
      <c r="AC494" s="82"/>
      <c r="AE494" s="97"/>
    </row>
    <row r="495" spans="1:31" s="76" customFormat="1">
      <c r="A495">
        <f t="shared" si="0"/>
        <v>0</v>
      </c>
      <c r="B495" s="75">
        <v>43849</v>
      </c>
      <c r="E495" s="77"/>
      <c r="F495" s="77"/>
      <c r="G495" s="77"/>
      <c r="H495" s="77"/>
      <c r="I495" s="77"/>
      <c r="J495" s="77"/>
      <c r="K495" s="77"/>
      <c r="L495" s="77"/>
      <c r="M495" s="77"/>
      <c r="N495" s="77"/>
      <c r="O495" s="77"/>
      <c r="P495" s="77"/>
      <c r="Q495" s="78"/>
      <c r="R495" s="78"/>
      <c r="S495" s="77"/>
      <c r="T495" s="77"/>
      <c r="U495" s="77"/>
      <c r="V495" s="77"/>
      <c r="W495" s="77"/>
      <c r="X495" s="77"/>
      <c r="Y495" s="77"/>
      <c r="Z495" s="77"/>
      <c r="AA495" s="82"/>
      <c r="AC495" s="82"/>
      <c r="AE495" s="97"/>
    </row>
    <row r="496" spans="1:31">
      <c r="A496">
        <f t="shared" si="0"/>
        <v>1</v>
      </c>
      <c r="B496" s="17">
        <v>43850</v>
      </c>
      <c r="C496" t="s">
        <v>3539</v>
      </c>
      <c r="D496"/>
      <c r="E496" s="9">
        <v>1</v>
      </c>
    </row>
    <row r="497" spans="1:31">
      <c r="A497">
        <f t="shared" si="0"/>
        <v>1</v>
      </c>
      <c r="B497" s="17">
        <v>43851</v>
      </c>
      <c r="C497"/>
      <c r="D497"/>
      <c r="E497" s="9">
        <v>1</v>
      </c>
      <c r="X497" s="18">
        <v>1000</v>
      </c>
    </row>
    <row r="498" spans="1:31">
      <c r="A498">
        <f t="shared" si="0"/>
        <v>1</v>
      </c>
      <c r="B498" s="17">
        <v>43852</v>
      </c>
      <c r="C498"/>
      <c r="D498"/>
      <c r="E498" s="9">
        <v>1</v>
      </c>
    </row>
    <row r="499" spans="1:31">
      <c r="A499">
        <f t="shared" si="0"/>
        <v>1</v>
      </c>
      <c r="B499" s="17">
        <v>43853</v>
      </c>
      <c r="E499" s="9">
        <v>1</v>
      </c>
    </row>
    <row r="500" spans="1:31">
      <c r="A500">
        <f t="shared" si="0"/>
        <v>1</v>
      </c>
      <c r="B500" s="17">
        <v>43854</v>
      </c>
      <c r="E500" s="9">
        <v>1</v>
      </c>
    </row>
    <row r="501" spans="1:31" s="76" customFormat="1">
      <c r="A501">
        <f t="shared" si="0"/>
        <v>0</v>
      </c>
      <c r="B501" s="75">
        <v>43855</v>
      </c>
      <c r="C501" s="93" t="s">
        <v>3549</v>
      </c>
      <c r="D501" s="93"/>
      <c r="E501" s="77"/>
      <c r="F501" s="77"/>
      <c r="G501" s="77"/>
      <c r="H501" s="77"/>
      <c r="I501" s="77"/>
      <c r="J501" s="77"/>
      <c r="K501" s="77"/>
      <c r="L501" s="77"/>
      <c r="M501" s="77"/>
      <c r="N501" s="77"/>
      <c r="O501" s="77"/>
      <c r="P501" s="77"/>
      <c r="Q501" s="78"/>
      <c r="R501" s="78"/>
      <c r="S501" s="77"/>
      <c r="T501" s="77" t="s">
        <v>3540</v>
      </c>
      <c r="U501" s="77" t="s">
        <v>3541</v>
      </c>
      <c r="V501" s="77"/>
      <c r="W501" s="77"/>
      <c r="X501" s="77"/>
      <c r="Y501" s="77"/>
      <c r="Z501" s="77"/>
      <c r="AA501" s="82"/>
      <c r="AC501" s="82"/>
      <c r="AE501" s="97"/>
    </row>
    <row r="502" spans="1:31" s="76" customFormat="1">
      <c r="A502">
        <f t="shared" si="0"/>
        <v>0</v>
      </c>
      <c r="B502" s="75">
        <v>43856</v>
      </c>
      <c r="C502" s="93"/>
      <c r="D502" s="93"/>
      <c r="E502" s="77"/>
      <c r="F502" s="77"/>
      <c r="G502" s="77"/>
      <c r="H502" s="77"/>
      <c r="I502" s="77"/>
      <c r="J502" s="77"/>
      <c r="K502" s="77"/>
      <c r="L502" s="77"/>
      <c r="M502" s="77"/>
      <c r="N502" s="77"/>
      <c r="O502" s="77"/>
      <c r="P502" s="77"/>
      <c r="Q502" s="78"/>
      <c r="R502" s="78"/>
      <c r="S502" s="77"/>
      <c r="T502" s="77"/>
      <c r="U502" s="77"/>
      <c r="V502" s="77"/>
      <c r="W502" s="77"/>
      <c r="X502" s="77">
        <v>1500</v>
      </c>
      <c r="Y502" s="77"/>
      <c r="Z502" s="77"/>
      <c r="AA502" s="82"/>
      <c r="AC502" s="82"/>
      <c r="AE502" s="97"/>
    </row>
    <row r="503" spans="1:31">
      <c r="A503">
        <f t="shared" si="0"/>
        <v>1</v>
      </c>
      <c r="B503" s="17">
        <v>43857</v>
      </c>
      <c r="E503" s="9">
        <v>1</v>
      </c>
    </row>
    <row r="504" spans="1:31">
      <c r="A504">
        <f t="shared" si="0"/>
        <v>1</v>
      </c>
      <c r="B504" s="17">
        <v>43858</v>
      </c>
      <c r="C504" s="106" t="s">
        <v>3542</v>
      </c>
      <c r="D504" s="106"/>
      <c r="E504" s="9">
        <v>1</v>
      </c>
      <c r="X504" s="18">
        <v>1600</v>
      </c>
    </row>
    <row r="505" spans="1:31">
      <c r="A505">
        <f t="shared" si="0"/>
        <v>1</v>
      </c>
      <c r="B505" s="17">
        <v>43859</v>
      </c>
      <c r="E505" s="9">
        <v>1</v>
      </c>
    </row>
    <row r="506" spans="1:31">
      <c r="A506">
        <f t="shared" si="0"/>
        <v>1</v>
      </c>
      <c r="B506" s="17">
        <v>43860</v>
      </c>
      <c r="E506" s="9">
        <v>1</v>
      </c>
    </row>
    <row r="507" spans="1:31">
      <c r="A507">
        <f t="shared" si="0"/>
        <v>1</v>
      </c>
      <c r="B507" s="17">
        <v>43861</v>
      </c>
      <c r="C507" s="55" t="s">
        <v>3543</v>
      </c>
      <c r="E507" s="9">
        <v>1</v>
      </c>
    </row>
    <row r="508" spans="1:31" s="97" customFormat="1">
      <c r="A508" s="172">
        <f>SUM(A477:A507)</f>
        <v>22</v>
      </c>
      <c r="B508" s="146"/>
      <c r="C508" s="147"/>
      <c r="D508" s="147"/>
      <c r="E508" s="148"/>
      <c r="F508" s="201"/>
      <c r="G508" s="149"/>
      <c r="H508" s="150"/>
      <c r="I508" s="148"/>
      <c r="J508" s="151"/>
      <c r="K508" s="151"/>
      <c r="L508" s="151"/>
      <c r="M508" s="151"/>
      <c r="N508" s="151"/>
      <c r="O508" s="151"/>
      <c r="P508" s="151"/>
      <c r="Q508" s="152"/>
      <c r="R508" s="153"/>
      <c r="S508" s="151"/>
      <c r="T508" s="151"/>
      <c r="U508" s="151"/>
      <c r="V508" s="151"/>
      <c r="W508" s="148"/>
      <c r="X508" s="151"/>
      <c r="Y508" s="151"/>
      <c r="Z508" s="148"/>
    </row>
    <row r="509" spans="1:31" s="76" customFormat="1">
      <c r="A509">
        <f t="shared" si="0"/>
        <v>0</v>
      </c>
      <c r="B509" s="75">
        <v>43862</v>
      </c>
      <c r="C509" s="93" t="s">
        <v>3544</v>
      </c>
      <c r="D509" s="93"/>
      <c r="E509" s="77"/>
      <c r="F509" s="77"/>
      <c r="G509" s="77"/>
      <c r="H509" s="77"/>
      <c r="I509" s="77"/>
      <c r="J509" s="77">
        <v>20</v>
      </c>
      <c r="K509" s="77">
        <v>20</v>
      </c>
      <c r="L509" s="77">
        <v>20</v>
      </c>
      <c r="M509" s="77"/>
      <c r="N509" s="77"/>
      <c r="O509" s="77"/>
      <c r="P509" s="77"/>
      <c r="Q509" s="78"/>
      <c r="R509" s="78"/>
      <c r="S509" s="77"/>
      <c r="T509" s="77"/>
      <c r="U509" s="77"/>
      <c r="V509" s="77"/>
      <c r="W509" s="77"/>
      <c r="X509" s="77"/>
      <c r="Y509" s="77"/>
      <c r="Z509" s="77"/>
      <c r="AA509" s="82"/>
      <c r="AC509" s="82"/>
      <c r="AE509" s="97"/>
    </row>
    <row r="510" spans="1:31" s="76" customFormat="1">
      <c r="A510">
        <f t="shared" si="0"/>
        <v>0</v>
      </c>
      <c r="B510" s="75">
        <v>43863</v>
      </c>
      <c r="C510" s="93" t="s">
        <v>3544</v>
      </c>
      <c r="D510" s="93"/>
      <c r="E510" s="77"/>
      <c r="F510" s="77"/>
      <c r="G510" s="77"/>
      <c r="H510" s="77"/>
      <c r="I510" s="77"/>
      <c r="J510" s="77"/>
      <c r="K510" s="77"/>
      <c r="L510" s="77"/>
      <c r="M510" s="77"/>
      <c r="N510" s="77"/>
      <c r="O510" s="77"/>
      <c r="P510" s="77"/>
      <c r="Q510" s="78"/>
      <c r="R510" s="78"/>
      <c r="S510" s="77"/>
      <c r="T510" s="77"/>
      <c r="U510" s="77"/>
      <c r="V510" s="77"/>
      <c r="W510" s="77"/>
      <c r="X510" s="77"/>
      <c r="Y510" s="77"/>
      <c r="Z510" s="77"/>
      <c r="AA510" s="82"/>
      <c r="AC510" s="82"/>
      <c r="AE510" s="97"/>
    </row>
    <row r="511" spans="1:31">
      <c r="A511">
        <f t="shared" si="0"/>
        <v>1</v>
      </c>
      <c r="B511" s="17">
        <v>43864</v>
      </c>
      <c r="E511" s="9">
        <v>1</v>
      </c>
    </row>
    <row r="512" spans="1:31">
      <c r="A512">
        <f t="shared" si="0"/>
        <v>1</v>
      </c>
      <c r="B512" s="17">
        <v>43865</v>
      </c>
      <c r="E512" s="9">
        <v>1</v>
      </c>
      <c r="X512" s="18">
        <v>1000</v>
      </c>
      <c r="Y512" s="18">
        <v>20</v>
      </c>
    </row>
    <row r="513" spans="1:32">
      <c r="A513">
        <f t="shared" si="0"/>
        <v>1</v>
      </c>
      <c r="B513" s="17">
        <v>43866</v>
      </c>
      <c r="E513" s="9">
        <v>1</v>
      </c>
    </row>
    <row r="514" spans="1:32">
      <c r="A514">
        <f t="shared" si="0"/>
        <v>1</v>
      </c>
      <c r="B514" s="17">
        <v>43867</v>
      </c>
      <c r="C514" s="55" t="s">
        <v>3545</v>
      </c>
      <c r="E514" s="9">
        <v>1</v>
      </c>
      <c r="AF514" t="s">
        <v>3593</v>
      </c>
    </row>
    <row r="515" spans="1:32">
      <c r="A515">
        <f t="shared" si="0"/>
        <v>1</v>
      </c>
      <c r="B515" s="17">
        <v>43868</v>
      </c>
      <c r="E515" s="9">
        <v>1</v>
      </c>
    </row>
    <row r="516" spans="1:32" s="76" customFormat="1">
      <c r="A516">
        <f t="shared" si="0"/>
        <v>0</v>
      </c>
      <c r="B516" s="75">
        <v>43869</v>
      </c>
      <c r="C516" s="93"/>
      <c r="D516" s="93"/>
      <c r="E516" s="77"/>
      <c r="F516" s="77"/>
      <c r="G516" s="77"/>
      <c r="H516" s="77"/>
      <c r="I516" s="77"/>
      <c r="J516" s="77"/>
      <c r="K516" s="77"/>
      <c r="L516" s="77"/>
      <c r="M516" s="77"/>
      <c r="N516" s="77"/>
      <c r="O516" s="77"/>
      <c r="P516" s="77"/>
      <c r="Q516" s="78"/>
      <c r="R516" s="78"/>
      <c r="S516" s="77" t="s">
        <v>3546</v>
      </c>
      <c r="T516" s="77">
        <v>11</v>
      </c>
      <c r="U516" s="77"/>
      <c r="V516" s="77"/>
      <c r="W516" s="77"/>
      <c r="X516" s="77"/>
      <c r="Y516" s="77"/>
      <c r="Z516" s="77"/>
      <c r="AA516" s="82"/>
      <c r="AC516" s="82"/>
      <c r="AE516" s="97"/>
    </row>
    <row r="517" spans="1:32" s="76" customFormat="1">
      <c r="A517">
        <f t="shared" si="0"/>
        <v>0</v>
      </c>
      <c r="B517" s="75">
        <v>43870</v>
      </c>
      <c r="C517" s="93"/>
      <c r="D517" s="93"/>
      <c r="E517" s="77"/>
      <c r="F517" s="77"/>
      <c r="G517" s="77"/>
      <c r="H517" s="77"/>
      <c r="I517" s="77"/>
      <c r="J517" s="77"/>
      <c r="K517" s="77"/>
      <c r="L517" s="77"/>
      <c r="M517" s="77"/>
      <c r="N517" s="77"/>
      <c r="O517" s="77"/>
      <c r="P517" s="77"/>
      <c r="Q517" s="78"/>
      <c r="R517" s="78"/>
      <c r="S517" s="77"/>
      <c r="T517" s="77"/>
      <c r="U517" s="77"/>
      <c r="V517" s="77"/>
      <c r="W517" s="77"/>
      <c r="X517" s="77"/>
      <c r="Y517" s="77"/>
      <c r="Z517" s="77"/>
      <c r="AA517" s="82"/>
      <c r="AC517" s="82"/>
      <c r="AE517" s="97"/>
    </row>
    <row r="518" spans="1:32">
      <c r="A518">
        <f t="shared" si="0"/>
        <v>1</v>
      </c>
      <c r="B518" s="17">
        <v>43871</v>
      </c>
      <c r="E518" s="9">
        <v>1</v>
      </c>
    </row>
    <row r="519" spans="1:32">
      <c r="A519">
        <f t="shared" si="0"/>
        <v>1</v>
      </c>
      <c r="B519" s="17">
        <v>43872</v>
      </c>
      <c r="E519" s="9">
        <v>1</v>
      </c>
    </row>
    <row r="520" spans="1:32">
      <c r="A520">
        <f t="shared" si="0"/>
        <v>1</v>
      </c>
      <c r="B520" s="17">
        <v>43873</v>
      </c>
      <c r="E520" s="9">
        <v>1</v>
      </c>
    </row>
    <row r="521" spans="1:32">
      <c r="A521">
        <f t="shared" si="0"/>
        <v>1</v>
      </c>
      <c r="B521" s="17">
        <v>43874</v>
      </c>
      <c r="E521" s="9">
        <v>1</v>
      </c>
    </row>
    <row r="522" spans="1:32">
      <c r="A522">
        <f t="shared" si="0"/>
        <v>1</v>
      </c>
      <c r="B522" s="17">
        <v>43875</v>
      </c>
      <c r="E522" s="9">
        <v>1</v>
      </c>
      <c r="O522" s="18">
        <v>40</v>
      </c>
    </row>
    <row r="523" spans="1:32" s="76" customFormat="1">
      <c r="A523">
        <f t="shared" si="0"/>
        <v>0</v>
      </c>
      <c r="B523" s="75">
        <v>43876</v>
      </c>
      <c r="C523" s="93" t="s">
        <v>3538</v>
      </c>
      <c r="D523" s="93"/>
      <c r="E523" s="77"/>
      <c r="F523" s="77"/>
      <c r="G523" s="77"/>
      <c r="H523" s="77"/>
      <c r="I523" s="77"/>
      <c r="J523" s="77"/>
      <c r="K523" s="77"/>
      <c r="L523" s="77"/>
      <c r="M523" s="77"/>
      <c r="N523" s="77"/>
      <c r="O523" s="77"/>
      <c r="P523" s="77"/>
      <c r="Q523" s="78"/>
      <c r="R523" s="78"/>
      <c r="S523" s="77">
        <v>62</v>
      </c>
      <c r="T523" s="77">
        <v>11.7</v>
      </c>
      <c r="U523" s="77"/>
      <c r="V523" s="77"/>
      <c r="W523" s="77"/>
      <c r="X523" s="77"/>
      <c r="Y523" s="77"/>
      <c r="Z523" s="77"/>
      <c r="AA523" s="82"/>
      <c r="AC523" s="82"/>
      <c r="AE523" s="97"/>
    </row>
    <row r="524" spans="1:32" s="76" customFormat="1">
      <c r="A524">
        <f t="shared" si="0"/>
        <v>0</v>
      </c>
      <c r="B524" s="75">
        <v>43877</v>
      </c>
      <c r="C524" s="93"/>
      <c r="D524" s="93"/>
      <c r="E524" s="77"/>
      <c r="F524" s="77"/>
      <c r="G524" s="77"/>
      <c r="H524" s="77"/>
      <c r="I524" s="77"/>
      <c r="J524" s="77"/>
      <c r="K524" s="77"/>
      <c r="L524" s="77"/>
      <c r="M524" s="77"/>
      <c r="N524" s="77"/>
      <c r="O524" s="77"/>
      <c r="P524" s="77"/>
      <c r="Q524" s="78"/>
      <c r="R524" s="78"/>
      <c r="S524" s="77"/>
      <c r="T524" s="77"/>
      <c r="U524" s="77"/>
      <c r="V524" s="77"/>
      <c r="W524" s="77"/>
      <c r="X524" s="77"/>
      <c r="Y524" s="77"/>
      <c r="Z524" s="77"/>
      <c r="AA524" s="82"/>
      <c r="AC524" s="82"/>
      <c r="AE524" s="97"/>
    </row>
    <row r="525" spans="1:32">
      <c r="A525">
        <f t="shared" si="0"/>
        <v>0</v>
      </c>
      <c r="B525" s="17">
        <v>43878</v>
      </c>
      <c r="C525" s="55" t="s">
        <v>3547</v>
      </c>
      <c r="E525" s="9">
        <v>0</v>
      </c>
    </row>
    <row r="526" spans="1:32">
      <c r="A526">
        <f t="shared" si="0"/>
        <v>1</v>
      </c>
      <c r="B526" s="17">
        <v>43879</v>
      </c>
      <c r="E526" s="9">
        <v>1</v>
      </c>
      <c r="X526" s="18">
        <v>1250</v>
      </c>
    </row>
    <row r="527" spans="1:32">
      <c r="A527">
        <f t="shared" si="0"/>
        <v>1</v>
      </c>
      <c r="B527" s="17">
        <v>43880</v>
      </c>
      <c r="E527" s="9">
        <v>1</v>
      </c>
    </row>
    <row r="528" spans="1:32">
      <c r="A528">
        <f t="shared" si="0"/>
        <v>1</v>
      </c>
      <c r="B528" s="17">
        <v>43881</v>
      </c>
      <c r="C528" s="55" t="s">
        <v>3594</v>
      </c>
      <c r="E528" s="9">
        <v>1</v>
      </c>
      <c r="AF528" t="s">
        <v>3593</v>
      </c>
    </row>
    <row r="529" spans="1:33">
      <c r="A529">
        <f t="shared" si="0"/>
        <v>1</v>
      </c>
      <c r="B529" s="17">
        <v>43882</v>
      </c>
      <c r="E529" s="9">
        <v>1</v>
      </c>
      <c r="X529" s="18">
        <v>1250</v>
      </c>
    </row>
    <row r="530" spans="1:33" s="76" customFormat="1">
      <c r="A530">
        <f t="shared" si="0"/>
        <v>0</v>
      </c>
      <c r="B530" s="75">
        <v>43883</v>
      </c>
      <c r="C530" s="93" t="s">
        <v>3551</v>
      </c>
      <c r="D530" s="93"/>
      <c r="E530" s="77"/>
      <c r="F530" s="77"/>
      <c r="G530" s="77"/>
      <c r="H530" s="77"/>
      <c r="I530" s="77"/>
      <c r="J530" s="77"/>
      <c r="K530" s="77"/>
      <c r="L530" s="77"/>
      <c r="M530" s="77"/>
      <c r="N530" s="77"/>
      <c r="O530" s="77"/>
      <c r="P530" s="77"/>
      <c r="Q530" s="78"/>
      <c r="R530" s="78"/>
      <c r="S530" s="77"/>
      <c r="T530" s="77">
        <v>10</v>
      </c>
      <c r="U530" s="77"/>
      <c r="V530" s="77"/>
      <c r="W530" s="77"/>
      <c r="X530" s="77"/>
      <c r="Y530" s="77"/>
      <c r="Z530" s="77"/>
      <c r="AA530" s="82"/>
      <c r="AC530" s="82"/>
      <c r="AE530" s="97"/>
    </row>
    <row r="531" spans="1:33" s="76" customFormat="1">
      <c r="A531">
        <f t="shared" si="0"/>
        <v>0</v>
      </c>
      <c r="B531" s="75">
        <v>43884</v>
      </c>
      <c r="C531" s="93" t="s">
        <v>3550</v>
      </c>
      <c r="D531" s="93"/>
      <c r="E531" s="77"/>
      <c r="F531" s="77"/>
      <c r="G531" s="77"/>
      <c r="H531" s="77"/>
      <c r="I531" s="77"/>
      <c r="J531" s="77"/>
      <c r="K531" s="77"/>
      <c r="L531" s="77"/>
      <c r="M531" s="77"/>
      <c r="N531" s="77"/>
      <c r="O531" s="77"/>
      <c r="P531" s="77"/>
      <c r="Q531" s="78"/>
      <c r="R531" s="78"/>
      <c r="S531" s="77"/>
      <c r="T531" s="77"/>
      <c r="U531" s="77"/>
      <c r="V531" s="77"/>
      <c r="W531" s="77"/>
      <c r="X531" s="77">
        <v>1500</v>
      </c>
      <c r="Y531" s="77"/>
      <c r="Z531" s="77"/>
      <c r="AA531" s="82"/>
      <c r="AC531" s="82"/>
      <c r="AE531" s="97"/>
    </row>
    <row r="532" spans="1:33">
      <c r="A532">
        <f t="shared" si="0"/>
        <v>1</v>
      </c>
      <c r="B532" s="17">
        <v>43885</v>
      </c>
      <c r="E532" s="9">
        <v>1</v>
      </c>
    </row>
    <row r="533" spans="1:33">
      <c r="A533">
        <f t="shared" si="0"/>
        <v>1</v>
      </c>
      <c r="B533" s="17">
        <v>43886</v>
      </c>
      <c r="E533" s="9">
        <v>1</v>
      </c>
      <c r="J533" s="18">
        <v>60</v>
      </c>
      <c r="L533" s="18">
        <v>60</v>
      </c>
      <c r="M533" s="18">
        <v>60</v>
      </c>
      <c r="AF533" t="s">
        <v>3595</v>
      </c>
    </row>
    <row r="534" spans="1:33">
      <c r="A534">
        <f t="shared" si="0"/>
        <v>1</v>
      </c>
      <c r="B534" s="17">
        <v>43887</v>
      </c>
      <c r="E534" s="9">
        <v>1</v>
      </c>
    </row>
    <row r="535" spans="1:33">
      <c r="A535">
        <f t="shared" si="0"/>
        <v>1</v>
      </c>
      <c r="B535" s="17">
        <v>43888</v>
      </c>
      <c r="E535" s="9">
        <v>1</v>
      </c>
    </row>
    <row r="536" spans="1:33">
      <c r="A536">
        <f t="shared" si="0"/>
        <v>1</v>
      </c>
      <c r="B536" s="17">
        <v>43889</v>
      </c>
      <c r="E536" s="9">
        <v>1</v>
      </c>
      <c r="X536" s="18">
        <v>1250</v>
      </c>
      <c r="AF536" t="s">
        <v>3587</v>
      </c>
      <c r="AG536" t="s">
        <v>3597</v>
      </c>
    </row>
    <row r="537" spans="1:33" s="76" customFormat="1">
      <c r="A537">
        <f t="shared" si="0"/>
        <v>0</v>
      </c>
      <c r="B537" s="75">
        <v>43890</v>
      </c>
      <c r="C537" s="93"/>
      <c r="D537" s="93"/>
      <c r="E537" s="77"/>
      <c r="F537" s="77"/>
      <c r="G537" s="77"/>
      <c r="H537" s="77"/>
      <c r="I537" s="77"/>
      <c r="J537" s="77"/>
      <c r="K537" s="77"/>
      <c r="L537" s="77"/>
      <c r="M537" s="77"/>
      <c r="N537" s="77"/>
      <c r="O537" s="77"/>
      <c r="P537" s="77"/>
      <c r="Q537" s="78"/>
      <c r="R537" s="78"/>
      <c r="S537" s="77"/>
      <c r="T537" s="77">
        <v>11</v>
      </c>
      <c r="U537" s="77"/>
      <c r="V537" s="77"/>
      <c r="W537" s="77"/>
      <c r="X537" s="77"/>
      <c r="Y537" s="77"/>
      <c r="Z537" s="77"/>
      <c r="AA537" s="82"/>
      <c r="AC537" s="82"/>
      <c r="AE537" s="97"/>
    </row>
    <row r="538" spans="1:33" s="172" customFormat="1">
      <c r="A538" s="172">
        <f>SUM(A509:A537)</f>
        <v>19</v>
      </c>
      <c r="B538" s="202"/>
      <c r="C538" s="165"/>
      <c r="D538" s="165"/>
      <c r="E538" s="169"/>
      <c r="F538" s="169"/>
      <c r="G538" s="169"/>
      <c r="H538" s="169"/>
      <c r="I538" s="169"/>
      <c r="J538" s="169"/>
      <c r="K538" s="169"/>
      <c r="L538" s="169"/>
      <c r="M538" s="169"/>
      <c r="N538" s="169"/>
      <c r="O538" s="169"/>
      <c r="P538" s="169"/>
      <c r="Q538" s="170"/>
      <c r="R538" s="170"/>
      <c r="S538" s="169"/>
      <c r="T538" s="169"/>
      <c r="U538" s="169"/>
      <c r="V538" s="169"/>
      <c r="W538" s="169"/>
      <c r="X538" s="169"/>
      <c r="Y538" s="169"/>
      <c r="Z538" s="169"/>
    </row>
    <row r="539" spans="1:33" s="76" customFormat="1" ht="27.6">
      <c r="A539">
        <f t="shared" si="0"/>
        <v>0</v>
      </c>
      <c r="B539" s="75">
        <v>43891</v>
      </c>
      <c r="C539" s="107" t="s">
        <v>3573</v>
      </c>
      <c r="D539" s="107"/>
      <c r="E539" s="77"/>
      <c r="F539" s="77"/>
      <c r="G539" s="77"/>
      <c r="H539" s="77"/>
      <c r="I539" s="77"/>
      <c r="J539" s="77"/>
      <c r="K539" s="77"/>
      <c r="L539" s="77"/>
      <c r="M539" s="77"/>
      <c r="N539" s="77"/>
      <c r="O539" s="77"/>
      <c r="P539" s="77"/>
      <c r="Q539" s="78"/>
      <c r="R539" s="78"/>
      <c r="S539" s="77"/>
      <c r="T539" s="77"/>
      <c r="U539" s="77"/>
      <c r="V539" s="77"/>
      <c r="W539" s="77"/>
      <c r="X539" s="77">
        <v>1500</v>
      </c>
      <c r="Y539" s="77"/>
      <c r="Z539" s="77"/>
      <c r="AA539" s="82"/>
      <c r="AC539" s="82"/>
      <c r="AE539" s="97"/>
    </row>
    <row r="540" spans="1:33">
      <c r="A540">
        <f t="shared" si="0"/>
        <v>1</v>
      </c>
      <c r="B540" s="17">
        <v>43892</v>
      </c>
      <c r="E540" s="9">
        <v>1</v>
      </c>
    </row>
    <row r="541" spans="1:33">
      <c r="A541">
        <f t="shared" si="0"/>
        <v>1</v>
      </c>
      <c r="B541" s="17">
        <v>43893</v>
      </c>
      <c r="C541" s="55" t="s">
        <v>3602</v>
      </c>
      <c r="E541" s="9">
        <v>1</v>
      </c>
      <c r="X541" s="18">
        <v>1000</v>
      </c>
    </row>
    <row r="542" spans="1:33">
      <c r="A542">
        <f t="shared" ref="A542:A605" si="1">E542</f>
        <v>1</v>
      </c>
      <c r="B542" s="17">
        <v>43894</v>
      </c>
      <c r="E542" s="9">
        <v>1</v>
      </c>
    </row>
    <row r="543" spans="1:33">
      <c r="A543">
        <f t="shared" si="1"/>
        <v>1</v>
      </c>
      <c r="B543" s="17">
        <v>43895</v>
      </c>
      <c r="C543" s="55" t="s">
        <v>3574</v>
      </c>
      <c r="E543" s="9">
        <v>1</v>
      </c>
      <c r="AF543" t="s">
        <v>3596</v>
      </c>
    </row>
    <row r="544" spans="1:33">
      <c r="A544">
        <f t="shared" si="1"/>
        <v>1</v>
      </c>
      <c r="B544" s="17">
        <v>43896</v>
      </c>
      <c r="E544" s="9">
        <v>1</v>
      </c>
    </row>
    <row r="545" spans="1:32" s="76" customFormat="1">
      <c r="A545">
        <f t="shared" si="1"/>
        <v>0</v>
      </c>
      <c r="B545" s="75">
        <v>43897</v>
      </c>
      <c r="C545" s="93"/>
      <c r="D545" s="93"/>
      <c r="E545" s="77"/>
      <c r="F545" s="77"/>
      <c r="G545" s="77"/>
      <c r="H545" s="77"/>
      <c r="I545" s="77"/>
      <c r="J545" s="77"/>
      <c r="K545" s="77"/>
      <c r="L545" s="77"/>
      <c r="M545" s="77"/>
      <c r="N545" s="77"/>
      <c r="O545" s="77"/>
      <c r="P545" s="77"/>
      <c r="Q545" s="78"/>
      <c r="R545" s="78"/>
      <c r="S545" s="77"/>
      <c r="T545" s="77">
        <v>11</v>
      </c>
      <c r="U545" s="77"/>
      <c r="V545" s="77"/>
      <c r="W545" s="77"/>
      <c r="X545" s="77"/>
      <c r="Y545" s="77"/>
      <c r="Z545" s="77"/>
      <c r="AA545" s="82"/>
      <c r="AC545" s="82"/>
      <c r="AE545" s="97"/>
    </row>
    <row r="546" spans="1:32" s="76" customFormat="1">
      <c r="A546">
        <f t="shared" si="1"/>
        <v>0</v>
      </c>
      <c r="B546" s="75">
        <v>43898</v>
      </c>
      <c r="C546" s="93"/>
      <c r="D546" s="93"/>
      <c r="E546" s="77"/>
      <c r="F546" s="77"/>
      <c r="G546" s="77"/>
      <c r="H546" s="77"/>
      <c r="I546" s="77"/>
      <c r="J546" s="77"/>
      <c r="K546" s="77"/>
      <c r="L546" s="77"/>
      <c r="M546" s="77"/>
      <c r="N546" s="77"/>
      <c r="O546" s="77"/>
      <c r="P546" s="77"/>
      <c r="Q546" s="78"/>
      <c r="R546" s="78"/>
      <c r="S546" s="77"/>
      <c r="T546" s="77"/>
      <c r="U546" s="77"/>
      <c r="V546" s="77"/>
      <c r="W546" s="77"/>
      <c r="X546" s="77">
        <v>1500</v>
      </c>
      <c r="Y546" s="77"/>
      <c r="Z546" s="77"/>
      <c r="AA546" s="82"/>
      <c r="AC546" s="82"/>
      <c r="AE546" s="97"/>
    </row>
    <row r="547" spans="1:32">
      <c r="A547">
        <f t="shared" si="1"/>
        <v>1</v>
      </c>
      <c r="B547" s="17">
        <v>43899</v>
      </c>
      <c r="E547" s="9">
        <v>1</v>
      </c>
    </row>
    <row r="548" spans="1:32">
      <c r="A548">
        <f t="shared" si="1"/>
        <v>1</v>
      </c>
      <c r="B548" s="17">
        <v>43900</v>
      </c>
      <c r="E548" s="9">
        <v>1</v>
      </c>
      <c r="AF548" t="s">
        <v>3593</v>
      </c>
    </row>
    <row r="549" spans="1:32">
      <c r="A549">
        <f t="shared" si="1"/>
        <v>1</v>
      </c>
      <c r="B549" s="17">
        <v>43901</v>
      </c>
      <c r="E549" s="9">
        <v>1</v>
      </c>
    </row>
    <row r="550" spans="1:32">
      <c r="A550">
        <f t="shared" si="1"/>
        <v>1</v>
      </c>
      <c r="B550" s="17">
        <v>43902</v>
      </c>
      <c r="E550" s="9">
        <v>1</v>
      </c>
    </row>
    <row r="551" spans="1:32">
      <c r="A551">
        <f t="shared" si="1"/>
        <v>1</v>
      </c>
      <c r="B551" s="17">
        <v>43903</v>
      </c>
      <c r="E551" s="9">
        <v>1</v>
      </c>
    </row>
    <row r="552" spans="1:32" s="76" customFormat="1">
      <c r="A552">
        <f t="shared" si="1"/>
        <v>0</v>
      </c>
      <c r="B552" s="75">
        <v>43904</v>
      </c>
      <c r="C552" s="93"/>
      <c r="D552" s="93"/>
      <c r="E552" s="77"/>
      <c r="F552" s="77"/>
      <c r="G552" s="77"/>
      <c r="H552" s="77"/>
      <c r="I552" s="77"/>
      <c r="J552" s="77"/>
      <c r="K552" s="77"/>
      <c r="L552" s="77"/>
      <c r="M552" s="77"/>
      <c r="N552" s="77"/>
      <c r="O552" s="77"/>
      <c r="P552" s="77"/>
      <c r="Q552" s="78"/>
      <c r="R552" s="78"/>
      <c r="S552" s="77"/>
      <c r="T552" s="77"/>
      <c r="U552" s="77"/>
      <c r="V552" s="77"/>
      <c r="W552" s="77"/>
      <c r="X552" s="77"/>
      <c r="Y552" s="77"/>
      <c r="Z552" s="77"/>
      <c r="AA552" s="82"/>
      <c r="AC552" s="82"/>
      <c r="AE552" s="97"/>
    </row>
    <row r="553" spans="1:32" s="76" customFormat="1">
      <c r="A553">
        <f t="shared" si="1"/>
        <v>0</v>
      </c>
      <c r="B553" s="75">
        <v>43905</v>
      </c>
      <c r="C553" s="106" t="s">
        <v>3603</v>
      </c>
      <c r="D553" s="106"/>
      <c r="E553" s="77"/>
      <c r="F553" s="77"/>
      <c r="G553" s="77"/>
      <c r="H553" s="77"/>
      <c r="I553" s="77"/>
      <c r="J553" s="77"/>
      <c r="K553" s="77"/>
      <c r="L553" s="77"/>
      <c r="M553" s="77"/>
      <c r="N553" s="77"/>
      <c r="O553" s="77"/>
      <c r="P553" s="77"/>
      <c r="Q553" s="78"/>
      <c r="R553" s="78"/>
      <c r="S553" s="77"/>
      <c r="T553" s="77"/>
      <c r="U553" s="77"/>
      <c r="V553" s="77"/>
      <c r="W553" s="77"/>
      <c r="X553" s="77"/>
      <c r="Y553" s="77"/>
      <c r="Z553" s="77"/>
      <c r="AA553" s="82"/>
      <c r="AC553" s="82"/>
      <c r="AE553" s="97"/>
    </row>
    <row r="554" spans="1:32">
      <c r="A554">
        <f t="shared" si="1"/>
        <v>0</v>
      </c>
      <c r="B554" s="17">
        <v>43906</v>
      </c>
      <c r="C554" s="55" t="s">
        <v>3604</v>
      </c>
      <c r="E554" s="9">
        <v>0</v>
      </c>
    </row>
    <row r="555" spans="1:32">
      <c r="A555">
        <f t="shared" si="1"/>
        <v>0</v>
      </c>
      <c r="B555" s="17">
        <v>43907</v>
      </c>
      <c r="C555" s="55" t="s">
        <v>3604</v>
      </c>
      <c r="E555" s="9">
        <v>0</v>
      </c>
    </row>
    <row r="556" spans="1:32">
      <c r="A556">
        <f t="shared" si="1"/>
        <v>0</v>
      </c>
      <c r="B556" s="17">
        <v>43908</v>
      </c>
      <c r="C556" s="55" t="s">
        <v>3604</v>
      </c>
      <c r="E556" s="9">
        <v>0</v>
      </c>
    </row>
    <row r="557" spans="1:32">
      <c r="A557">
        <f t="shared" si="1"/>
        <v>0</v>
      </c>
      <c r="B557" s="17">
        <v>43909</v>
      </c>
      <c r="C557" s="55" t="s">
        <v>3605</v>
      </c>
      <c r="E557" s="9">
        <v>0</v>
      </c>
      <c r="S557" s="18">
        <v>22</v>
      </c>
      <c r="T557" s="18">
        <v>4.5</v>
      </c>
    </row>
    <row r="558" spans="1:32">
      <c r="A558">
        <f t="shared" si="1"/>
        <v>0</v>
      </c>
      <c r="B558" s="17">
        <v>43910</v>
      </c>
      <c r="C558" s="55" t="s">
        <v>3604</v>
      </c>
      <c r="E558" s="9">
        <v>0</v>
      </c>
      <c r="J558" s="18">
        <v>20</v>
      </c>
      <c r="L558" s="18">
        <v>20</v>
      </c>
      <c r="M558" s="18">
        <v>20</v>
      </c>
      <c r="S558" s="18">
        <v>51</v>
      </c>
      <c r="T558" s="18">
        <v>9.25</v>
      </c>
      <c r="AF558" t="s">
        <v>3662</v>
      </c>
    </row>
    <row r="559" spans="1:32" s="76" customFormat="1">
      <c r="A559">
        <f t="shared" si="1"/>
        <v>0</v>
      </c>
      <c r="B559" s="75">
        <v>43911</v>
      </c>
      <c r="C559" s="93" t="s">
        <v>3606</v>
      </c>
      <c r="D559" s="93"/>
      <c r="E559" s="77"/>
      <c r="F559" s="77"/>
      <c r="G559" s="77"/>
      <c r="H559" s="77"/>
      <c r="I559" s="77"/>
      <c r="J559" s="77">
        <v>40</v>
      </c>
      <c r="K559" s="77"/>
      <c r="L559" s="77">
        <v>40</v>
      </c>
      <c r="M559" s="77">
        <v>40</v>
      </c>
      <c r="N559" s="77"/>
      <c r="O559" s="77"/>
      <c r="P559" s="77"/>
      <c r="Q559" s="78"/>
      <c r="R559" s="78"/>
      <c r="S559" s="77"/>
      <c r="T559" s="77"/>
      <c r="U559" s="77"/>
      <c r="V559" s="77"/>
      <c r="W559" s="77"/>
      <c r="X559" s="77"/>
      <c r="Y559" s="77"/>
      <c r="Z559" s="77"/>
      <c r="AA559" s="82"/>
      <c r="AC559" s="82"/>
      <c r="AE559" s="97"/>
    </row>
    <row r="560" spans="1:32" s="76" customFormat="1">
      <c r="A560">
        <f t="shared" si="1"/>
        <v>0</v>
      </c>
      <c r="B560" s="75">
        <v>43912</v>
      </c>
      <c r="C560" s="93" t="s">
        <v>3607</v>
      </c>
      <c r="D560" s="93"/>
      <c r="E560" s="77"/>
      <c r="F560" s="77"/>
      <c r="G560" s="77"/>
      <c r="H560" s="77"/>
      <c r="I560" s="77"/>
      <c r="J560" s="77">
        <v>60</v>
      </c>
      <c r="K560" s="77"/>
      <c r="L560" s="77">
        <v>60</v>
      </c>
      <c r="M560" s="77">
        <v>60</v>
      </c>
      <c r="N560" s="77"/>
      <c r="O560" s="77"/>
      <c r="P560" s="77"/>
      <c r="Q560" s="78"/>
      <c r="R560" s="78"/>
      <c r="S560" s="77">
        <v>48</v>
      </c>
      <c r="T560" s="77">
        <v>9</v>
      </c>
      <c r="U560" s="77"/>
      <c r="V560" s="77"/>
      <c r="W560" s="77"/>
      <c r="X560" s="77"/>
      <c r="Y560" s="77"/>
      <c r="Z560" s="77"/>
      <c r="AA560" s="82"/>
      <c r="AC560" s="82"/>
      <c r="AE560" s="97"/>
    </row>
    <row r="561" spans="1:32">
      <c r="A561">
        <f t="shared" si="1"/>
        <v>0</v>
      </c>
      <c r="B561" s="17">
        <v>43913</v>
      </c>
      <c r="C561" s="55" t="s">
        <v>3604</v>
      </c>
      <c r="E561" s="9">
        <v>0</v>
      </c>
      <c r="J561" s="18">
        <v>20</v>
      </c>
    </row>
    <row r="562" spans="1:32">
      <c r="A562">
        <f t="shared" si="1"/>
        <v>0</v>
      </c>
      <c r="B562" s="17">
        <v>43914</v>
      </c>
      <c r="C562" s="55" t="s">
        <v>3604</v>
      </c>
      <c r="E562" s="9">
        <v>0</v>
      </c>
      <c r="S562" s="18">
        <v>51</v>
      </c>
      <c r="T562" s="18">
        <v>9</v>
      </c>
    </row>
    <row r="563" spans="1:32">
      <c r="A563">
        <f t="shared" si="1"/>
        <v>0</v>
      </c>
      <c r="B563" s="17">
        <v>43915</v>
      </c>
      <c r="C563" s="55" t="s">
        <v>3604</v>
      </c>
      <c r="E563" s="9">
        <v>0</v>
      </c>
      <c r="J563" s="18">
        <v>60</v>
      </c>
      <c r="L563" s="18">
        <v>60</v>
      </c>
      <c r="M563" s="18">
        <v>60</v>
      </c>
    </row>
    <row r="564" spans="1:32">
      <c r="A564">
        <f t="shared" si="1"/>
        <v>0</v>
      </c>
      <c r="B564" s="17">
        <v>43916</v>
      </c>
      <c r="C564" s="55" t="s">
        <v>3604</v>
      </c>
      <c r="E564" s="9">
        <v>0</v>
      </c>
      <c r="S564" s="18">
        <v>49</v>
      </c>
      <c r="T564" s="18">
        <v>9.3000000000000007</v>
      </c>
    </row>
    <row r="565" spans="1:32">
      <c r="A565">
        <f t="shared" si="1"/>
        <v>0</v>
      </c>
      <c r="B565" s="17">
        <v>43917</v>
      </c>
      <c r="C565" s="55" t="s">
        <v>3604</v>
      </c>
      <c r="E565" s="9">
        <v>0</v>
      </c>
      <c r="J565" s="18">
        <v>40</v>
      </c>
      <c r="L565" s="18">
        <v>40</v>
      </c>
      <c r="M565" s="18">
        <v>40</v>
      </c>
    </row>
    <row r="566" spans="1:32" s="76" customFormat="1">
      <c r="A566">
        <f t="shared" si="1"/>
        <v>0</v>
      </c>
      <c r="B566" s="75">
        <v>43918</v>
      </c>
      <c r="C566" s="93"/>
      <c r="D566" s="93"/>
      <c r="E566" s="77"/>
      <c r="F566" s="77"/>
      <c r="G566" s="77"/>
      <c r="H566" s="77"/>
      <c r="I566" s="77"/>
      <c r="J566" s="77"/>
      <c r="K566" s="77"/>
      <c r="L566" s="77"/>
      <c r="M566" s="77"/>
      <c r="N566" s="77"/>
      <c r="O566" s="77"/>
      <c r="P566" s="77"/>
      <c r="Q566" s="78"/>
      <c r="R566" s="78"/>
      <c r="S566" s="77">
        <v>50</v>
      </c>
      <c r="T566" s="77">
        <v>9</v>
      </c>
      <c r="U566" s="77"/>
      <c r="V566" s="77"/>
      <c r="W566" s="77"/>
      <c r="X566" s="77"/>
      <c r="Y566" s="77"/>
      <c r="Z566" s="77"/>
      <c r="AA566" s="82"/>
      <c r="AC566" s="82"/>
      <c r="AE566" s="97"/>
    </row>
    <row r="567" spans="1:32" s="76" customFormat="1">
      <c r="A567">
        <f t="shared" si="1"/>
        <v>0</v>
      </c>
      <c r="B567" s="75">
        <v>43919</v>
      </c>
      <c r="C567" s="93"/>
      <c r="D567" s="93"/>
      <c r="E567" s="77"/>
      <c r="F567" s="77"/>
      <c r="G567" s="77"/>
      <c r="H567" s="77"/>
      <c r="I567" s="77"/>
      <c r="J567" s="77">
        <v>150</v>
      </c>
      <c r="K567" s="77"/>
      <c r="L567" s="77">
        <v>150</v>
      </c>
      <c r="M567" s="77">
        <v>150</v>
      </c>
      <c r="N567" s="77"/>
      <c r="O567" s="77"/>
      <c r="P567" s="77"/>
      <c r="Q567" s="78"/>
      <c r="R567" s="78"/>
      <c r="S567" s="77"/>
      <c r="T567" s="77"/>
      <c r="U567" s="77"/>
      <c r="V567" s="77"/>
      <c r="W567" s="77"/>
      <c r="X567" s="77"/>
      <c r="Y567" s="77"/>
      <c r="Z567" s="77"/>
      <c r="AA567" s="82"/>
      <c r="AC567" s="82"/>
      <c r="AE567" s="97"/>
    </row>
    <row r="568" spans="1:32" ht="55.2">
      <c r="A568">
        <f t="shared" si="1"/>
        <v>0</v>
      </c>
      <c r="B568" s="17">
        <v>43920</v>
      </c>
      <c r="C568" s="113" t="s">
        <v>3655</v>
      </c>
      <c r="D568" s="113"/>
      <c r="E568" s="9">
        <v>0</v>
      </c>
    </row>
    <row r="569" spans="1:32">
      <c r="A569">
        <f t="shared" si="1"/>
        <v>0</v>
      </c>
      <c r="B569" s="17">
        <v>43921</v>
      </c>
      <c r="C569" s="55" t="s">
        <v>3604</v>
      </c>
      <c r="E569" s="9">
        <v>0</v>
      </c>
      <c r="J569" s="18">
        <v>60</v>
      </c>
      <c r="L569" s="18">
        <v>60</v>
      </c>
      <c r="M569" s="18">
        <v>60</v>
      </c>
    </row>
    <row r="570" spans="1:32" s="172" customFormat="1">
      <c r="A570" s="172">
        <f>SUM(A539:A569)</f>
        <v>10</v>
      </c>
      <c r="B570" s="164"/>
      <c r="C570" s="165"/>
      <c r="D570" s="165"/>
      <c r="E570" s="154"/>
      <c r="F570" s="166"/>
      <c r="G570" s="167"/>
      <c r="H570" s="168"/>
      <c r="I570" s="154"/>
      <c r="J570" s="169"/>
      <c r="K570" s="169"/>
      <c r="L570" s="169"/>
      <c r="M570" s="169"/>
      <c r="N570" s="169"/>
      <c r="O570" s="169"/>
      <c r="P570" s="169"/>
      <c r="Q570" s="170"/>
      <c r="R570" s="171"/>
      <c r="S570" s="169"/>
      <c r="T570" s="169"/>
      <c r="U570" s="169"/>
      <c r="V570" s="169"/>
      <c r="W570" s="154"/>
      <c r="X570" s="169"/>
      <c r="Y570" s="169"/>
      <c r="Z570" s="154"/>
    </row>
    <row r="571" spans="1:32">
      <c r="A571">
        <f t="shared" si="1"/>
        <v>1</v>
      </c>
      <c r="B571" s="17">
        <v>43922</v>
      </c>
      <c r="C571" s="55" t="s">
        <v>3608</v>
      </c>
      <c r="E571" s="9">
        <v>1</v>
      </c>
    </row>
    <row r="572" spans="1:32">
      <c r="A572">
        <f t="shared" si="1"/>
        <v>0.5</v>
      </c>
      <c r="B572" s="17">
        <v>43923</v>
      </c>
      <c r="C572" s="55" t="s">
        <v>3658</v>
      </c>
      <c r="E572" s="9">
        <v>0.5</v>
      </c>
      <c r="S572" s="18">
        <v>56</v>
      </c>
      <c r="T572" s="18">
        <v>10.4</v>
      </c>
    </row>
    <row r="573" spans="1:32" ht="27.6">
      <c r="A573">
        <f t="shared" si="1"/>
        <v>0</v>
      </c>
      <c r="B573" s="17">
        <v>43924</v>
      </c>
      <c r="E573" s="9">
        <v>0</v>
      </c>
      <c r="J573" s="18">
        <v>60</v>
      </c>
      <c r="L573" s="18">
        <v>60</v>
      </c>
      <c r="M573" s="18">
        <v>60</v>
      </c>
      <c r="AF573" s="62" t="s">
        <v>3663</v>
      </c>
    </row>
    <row r="574" spans="1:32" s="76" customFormat="1">
      <c r="A574">
        <f t="shared" si="1"/>
        <v>0</v>
      </c>
      <c r="B574" s="75">
        <v>43925</v>
      </c>
      <c r="C574" s="93"/>
      <c r="D574" s="93"/>
      <c r="E574" s="77"/>
      <c r="F574" s="77"/>
      <c r="G574" s="77"/>
      <c r="H574" s="77"/>
      <c r="I574" s="77"/>
      <c r="J574" s="77"/>
      <c r="K574" s="77"/>
      <c r="L574" s="77"/>
      <c r="M574" s="77"/>
      <c r="N574" s="77"/>
      <c r="O574" s="77"/>
      <c r="P574" s="77"/>
      <c r="Q574" s="78"/>
      <c r="R574" s="78"/>
      <c r="S574" s="77">
        <v>50</v>
      </c>
      <c r="T574" s="77">
        <v>9</v>
      </c>
      <c r="U574" s="77"/>
      <c r="V574" s="77"/>
      <c r="W574" s="77"/>
      <c r="X574" s="77"/>
      <c r="Y574" s="77"/>
      <c r="Z574" s="77"/>
      <c r="AA574" s="82"/>
      <c r="AC574" s="82"/>
      <c r="AE574" s="97"/>
    </row>
    <row r="575" spans="1:32" s="76" customFormat="1">
      <c r="A575">
        <f t="shared" si="1"/>
        <v>0</v>
      </c>
      <c r="B575" s="75">
        <v>43926</v>
      </c>
      <c r="C575" s="93"/>
      <c r="D575" s="93"/>
      <c r="E575" s="77"/>
      <c r="F575" s="77"/>
      <c r="G575" s="77"/>
      <c r="H575" s="77"/>
      <c r="I575" s="77"/>
      <c r="J575" s="77">
        <v>80</v>
      </c>
      <c r="K575" s="77"/>
      <c r="L575" s="77">
        <v>80</v>
      </c>
      <c r="M575" s="77">
        <v>80</v>
      </c>
      <c r="N575" s="77"/>
      <c r="O575" s="77"/>
      <c r="P575" s="77"/>
      <c r="Q575" s="78"/>
      <c r="R575" s="78"/>
      <c r="S575" s="77"/>
      <c r="T575" s="77"/>
      <c r="U575" s="77"/>
      <c r="V575" s="77"/>
      <c r="W575" s="77"/>
      <c r="X575" s="77"/>
      <c r="Y575" s="77"/>
      <c r="Z575" s="77"/>
      <c r="AA575" s="82"/>
      <c r="AC575" s="82"/>
      <c r="AE575" s="97"/>
      <c r="AF575" s="76" t="s">
        <v>3664</v>
      </c>
    </row>
    <row r="576" spans="1:32">
      <c r="A576">
        <f t="shared" si="1"/>
        <v>0.5</v>
      </c>
      <c r="B576" s="17">
        <v>43927</v>
      </c>
      <c r="E576" s="9">
        <v>0.5</v>
      </c>
      <c r="J576" s="18">
        <v>40</v>
      </c>
      <c r="L576" s="18">
        <v>40</v>
      </c>
      <c r="M576" s="18">
        <v>40</v>
      </c>
    </row>
    <row r="577" spans="1:26">
      <c r="A577">
        <f t="shared" si="1"/>
        <v>0.5</v>
      </c>
      <c r="B577" s="17">
        <v>43928</v>
      </c>
      <c r="E577" s="9">
        <v>0.5</v>
      </c>
    </row>
    <row r="578" spans="1:26">
      <c r="A578">
        <f t="shared" si="1"/>
        <v>1</v>
      </c>
      <c r="B578" s="17">
        <v>43929</v>
      </c>
      <c r="E578" s="9">
        <v>1</v>
      </c>
      <c r="J578" s="18">
        <v>40</v>
      </c>
      <c r="L578" s="18">
        <v>40</v>
      </c>
      <c r="M578" s="18">
        <v>40</v>
      </c>
    </row>
    <row r="579" spans="1:26">
      <c r="A579">
        <f t="shared" si="1"/>
        <v>0.5</v>
      </c>
      <c r="B579" s="17">
        <v>43930</v>
      </c>
      <c r="E579" s="9">
        <v>0.5</v>
      </c>
      <c r="T579" s="18">
        <v>8.5</v>
      </c>
    </row>
    <row r="580" spans="1:26">
      <c r="A580">
        <f t="shared" si="1"/>
        <v>0</v>
      </c>
      <c r="B580" s="17">
        <v>43931</v>
      </c>
      <c r="E580" s="9">
        <v>0</v>
      </c>
      <c r="J580" s="18">
        <v>80</v>
      </c>
      <c r="L580" s="18">
        <v>80</v>
      </c>
      <c r="M580" s="18">
        <v>80</v>
      </c>
    </row>
    <row r="581" spans="1:26" s="123" customFormat="1">
      <c r="A581">
        <f t="shared" si="1"/>
        <v>0</v>
      </c>
      <c r="B581" s="114">
        <v>43932</v>
      </c>
      <c r="C581" s="115"/>
      <c r="D581" s="115"/>
      <c r="E581" s="116"/>
      <c r="F581" s="117"/>
      <c r="G581" s="118"/>
      <c r="H581" s="119"/>
      <c r="I581" s="116"/>
      <c r="J581" s="120"/>
      <c r="K581" s="120"/>
      <c r="L581" s="120"/>
      <c r="M581" s="120"/>
      <c r="N581" s="120"/>
      <c r="O581" s="120"/>
      <c r="P581" s="120"/>
      <c r="Q581" s="121"/>
      <c r="R581" s="122"/>
      <c r="S581" s="120"/>
      <c r="T581" s="120"/>
      <c r="U581" s="120"/>
      <c r="V581" s="120"/>
      <c r="W581" s="116"/>
      <c r="X581" s="120"/>
      <c r="Y581" s="120"/>
      <c r="Z581" s="116"/>
    </row>
    <row r="582" spans="1:26" s="123" customFormat="1">
      <c r="A582">
        <f t="shared" si="1"/>
        <v>0</v>
      </c>
      <c r="B582" s="114">
        <v>43933</v>
      </c>
      <c r="C582" s="115"/>
      <c r="D582" s="115"/>
      <c r="E582" s="116"/>
      <c r="F582" s="117"/>
      <c r="G582" s="118"/>
      <c r="H582" s="119"/>
      <c r="I582" s="116"/>
      <c r="J582" s="120">
        <v>80</v>
      </c>
      <c r="K582" s="120"/>
      <c r="L582" s="120">
        <v>80</v>
      </c>
      <c r="M582" s="120">
        <v>80</v>
      </c>
      <c r="N582" s="120"/>
      <c r="O582" s="120"/>
      <c r="P582" s="120"/>
      <c r="Q582" s="121"/>
      <c r="R582" s="122"/>
      <c r="S582" s="120"/>
      <c r="T582" s="120"/>
      <c r="U582" s="120"/>
      <c r="V582" s="120"/>
      <c r="W582" s="116"/>
      <c r="X582" s="120"/>
      <c r="Y582" s="120"/>
      <c r="Z582" s="116"/>
    </row>
    <row r="583" spans="1:26">
      <c r="A583">
        <f t="shared" si="1"/>
        <v>0</v>
      </c>
      <c r="B583" s="17">
        <v>43934</v>
      </c>
      <c r="E583" s="9">
        <v>0</v>
      </c>
      <c r="S583" s="18">
        <v>55</v>
      </c>
      <c r="T583" s="18">
        <v>10.199999999999999</v>
      </c>
    </row>
    <row r="584" spans="1:26">
      <c r="A584">
        <f t="shared" si="1"/>
        <v>0.5</v>
      </c>
      <c r="B584" s="17">
        <v>43935</v>
      </c>
      <c r="D584" s="55" t="s">
        <v>3835</v>
      </c>
      <c r="E584" s="9">
        <v>0.5</v>
      </c>
      <c r="J584" s="18">
        <v>80</v>
      </c>
      <c r="L584" s="18">
        <v>80</v>
      </c>
      <c r="M584" s="18">
        <v>80</v>
      </c>
    </row>
    <row r="585" spans="1:26">
      <c r="A585">
        <f t="shared" si="1"/>
        <v>1</v>
      </c>
      <c r="B585" s="17">
        <v>43936</v>
      </c>
      <c r="E585" s="9">
        <v>1</v>
      </c>
      <c r="J585" s="18">
        <v>40</v>
      </c>
      <c r="L585" s="18">
        <v>40</v>
      </c>
      <c r="M585" s="18">
        <v>40</v>
      </c>
    </row>
    <row r="586" spans="1:26">
      <c r="A586">
        <f t="shared" si="1"/>
        <v>0.5</v>
      </c>
      <c r="B586" s="17">
        <v>43937</v>
      </c>
      <c r="C586" s="55" t="s">
        <v>3766</v>
      </c>
      <c r="E586" s="9">
        <v>0.5</v>
      </c>
    </row>
    <row r="587" spans="1:26">
      <c r="A587">
        <f t="shared" si="1"/>
        <v>0.5</v>
      </c>
      <c r="B587" s="17">
        <v>43938</v>
      </c>
      <c r="E587" s="9">
        <v>0.5</v>
      </c>
      <c r="J587" s="18">
        <v>20</v>
      </c>
      <c r="L587" s="18">
        <v>20</v>
      </c>
      <c r="M587" s="18">
        <v>20</v>
      </c>
    </row>
    <row r="588" spans="1:26" s="123" customFormat="1">
      <c r="A588">
        <f t="shared" si="1"/>
        <v>0</v>
      </c>
      <c r="B588" s="114">
        <v>43939</v>
      </c>
      <c r="C588" s="115"/>
      <c r="D588" s="115"/>
      <c r="E588" s="116"/>
      <c r="F588" s="117"/>
      <c r="G588" s="118"/>
      <c r="H588" s="119"/>
      <c r="I588" s="116"/>
      <c r="J588" s="120"/>
      <c r="K588" s="120"/>
      <c r="L588" s="120"/>
      <c r="M588" s="120"/>
      <c r="N588" s="120"/>
      <c r="O588" s="120"/>
      <c r="P588" s="120"/>
      <c r="Q588" s="121"/>
      <c r="R588" s="122"/>
      <c r="S588" s="120"/>
      <c r="T588" s="120">
        <v>10</v>
      </c>
      <c r="U588" s="120"/>
      <c r="V588" s="120"/>
      <c r="W588" s="116"/>
      <c r="X588" s="120"/>
      <c r="Y588" s="120"/>
      <c r="Z588" s="116"/>
    </row>
    <row r="589" spans="1:26" s="123" customFormat="1">
      <c r="A589">
        <f t="shared" si="1"/>
        <v>0</v>
      </c>
      <c r="B589" s="114">
        <v>43940</v>
      </c>
      <c r="C589" s="115" t="s">
        <v>3767</v>
      </c>
      <c r="D589" s="115"/>
      <c r="E589" s="116"/>
      <c r="F589" s="117"/>
      <c r="G589" s="118"/>
      <c r="H589" s="119"/>
      <c r="I589" s="116"/>
      <c r="J589" s="120">
        <v>20</v>
      </c>
      <c r="K589" s="120"/>
      <c r="L589" s="120">
        <v>20</v>
      </c>
      <c r="M589" s="120">
        <v>20</v>
      </c>
      <c r="N589" s="120"/>
      <c r="O589" s="120"/>
      <c r="P589" s="120"/>
      <c r="Q589" s="121"/>
      <c r="R589" s="122"/>
      <c r="S589" s="120"/>
      <c r="T589" s="120"/>
      <c r="U589" s="120"/>
      <c r="V589" s="120"/>
      <c r="W589" s="116"/>
      <c r="X589" s="120"/>
      <c r="Y589" s="120"/>
      <c r="Z589" s="116"/>
    </row>
    <row r="590" spans="1:26">
      <c r="A590">
        <f t="shared" si="1"/>
        <v>0.5</v>
      </c>
      <c r="B590" s="17">
        <v>43941</v>
      </c>
      <c r="C590" s="55" t="s">
        <v>3768</v>
      </c>
      <c r="E590" s="9">
        <v>0.5</v>
      </c>
      <c r="T590" s="18">
        <v>8.5</v>
      </c>
    </row>
    <row r="591" spans="1:26">
      <c r="A591">
        <f t="shared" si="1"/>
        <v>0.5</v>
      </c>
      <c r="B591" s="17">
        <v>43942</v>
      </c>
      <c r="E591" s="9">
        <v>0.5</v>
      </c>
      <c r="J591" s="18">
        <v>40</v>
      </c>
      <c r="L591" s="18">
        <v>40</v>
      </c>
      <c r="M591" s="18">
        <v>40</v>
      </c>
    </row>
    <row r="592" spans="1:26">
      <c r="A592">
        <f t="shared" si="1"/>
        <v>1</v>
      </c>
      <c r="B592" s="17">
        <v>43943</v>
      </c>
      <c r="C592" s="55" t="s">
        <v>3769</v>
      </c>
      <c r="E592" s="9">
        <v>1</v>
      </c>
      <c r="J592" s="18">
        <v>40</v>
      </c>
      <c r="L592" s="18">
        <v>40</v>
      </c>
      <c r="M592" s="18">
        <v>40</v>
      </c>
    </row>
    <row r="593" spans="1:26">
      <c r="A593">
        <f t="shared" si="1"/>
        <v>0.5</v>
      </c>
      <c r="B593" s="17">
        <v>43944</v>
      </c>
      <c r="E593" s="9">
        <v>0.5</v>
      </c>
      <c r="T593" s="18">
        <v>10</v>
      </c>
    </row>
    <row r="594" spans="1:26">
      <c r="A594">
        <f t="shared" si="1"/>
        <v>0</v>
      </c>
      <c r="B594" s="17">
        <v>43945</v>
      </c>
      <c r="E594" s="9">
        <v>0</v>
      </c>
      <c r="I594" s="9">
        <v>78.900000000000006</v>
      </c>
      <c r="T594" s="18">
        <v>7</v>
      </c>
    </row>
    <row r="595" spans="1:26" s="123" customFormat="1">
      <c r="A595">
        <f t="shared" si="1"/>
        <v>0</v>
      </c>
      <c r="B595" s="114">
        <v>43946</v>
      </c>
      <c r="C595" s="115"/>
      <c r="D595" s="115"/>
      <c r="E595" s="116"/>
      <c r="F595" s="117"/>
      <c r="G595" s="118"/>
      <c r="H595" s="119"/>
      <c r="I595" s="116"/>
      <c r="J595" s="120">
        <v>60</v>
      </c>
      <c r="K595" s="120"/>
      <c r="L595" s="120">
        <v>60</v>
      </c>
      <c r="M595" s="120">
        <v>60</v>
      </c>
      <c r="N595" s="120"/>
      <c r="O595" s="120"/>
      <c r="P595" s="120"/>
      <c r="Q595" s="121"/>
      <c r="R595" s="122"/>
      <c r="S595" s="120"/>
      <c r="T595" s="120"/>
      <c r="U595" s="120"/>
      <c r="V595" s="120"/>
      <c r="W595" s="116"/>
      <c r="X595" s="120"/>
      <c r="Y595" s="120"/>
      <c r="Z595" s="116"/>
    </row>
    <row r="596" spans="1:26" s="123" customFormat="1">
      <c r="A596">
        <f t="shared" si="1"/>
        <v>0</v>
      </c>
      <c r="B596" s="114">
        <v>43947</v>
      </c>
      <c r="C596" s="115"/>
      <c r="D596" s="115"/>
      <c r="E596" s="116"/>
      <c r="F596" s="117"/>
      <c r="G596" s="118"/>
      <c r="H596" s="119"/>
      <c r="I596" s="116"/>
      <c r="J596" s="120">
        <v>40</v>
      </c>
      <c r="K596" s="120"/>
      <c r="L596" s="120">
        <v>40</v>
      </c>
      <c r="M596" s="120">
        <v>40</v>
      </c>
      <c r="N596" s="120"/>
      <c r="O596" s="120"/>
      <c r="P596" s="120"/>
      <c r="Q596" s="121"/>
      <c r="R596" s="122"/>
      <c r="S596" s="120"/>
      <c r="T596" s="120">
        <v>10</v>
      </c>
      <c r="U596" s="120"/>
      <c r="V596" s="120"/>
      <c r="W596" s="116"/>
      <c r="X596" s="120"/>
      <c r="Y596" s="120"/>
      <c r="Z596" s="116"/>
    </row>
    <row r="597" spans="1:26">
      <c r="A597">
        <f t="shared" si="1"/>
        <v>0.5</v>
      </c>
      <c r="B597" s="17">
        <v>43948</v>
      </c>
      <c r="C597" s="55" t="s">
        <v>3770</v>
      </c>
      <c r="E597" s="9">
        <v>0.5</v>
      </c>
      <c r="J597" s="18">
        <v>60</v>
      </c>
      <c r="L597" s="18">
        <v>60</v>
      </c>
      <c r="M597" s="18">
        <v>60</v>
      </c>
    </row>
    <row r="598" spans="1:26">
      <c r="A598">
        <f t="shared" si="1"/>
        <v>0.5</v>
      </c>
      <c r="B598" s="17">
        <v>43949</v>
      </c>
      <c r="E598" s="9">
        <v>0.5</v>
      </c>
      <c r="T598" s="18">
        <v>10</v>
      </c>
      <c r="U598" s="18">
        <v>11.3</v>
      </c>
    </row>
    <row r="599" spans="1:26">
      <c r="A599">
        <f t="shared" si="1"/>
        <v>1</v>
      </c>
      <c r="B599" s="17">
        <v>43950</v>
      </c>
      <c r="E599" s="9">
        <v>1</v>
      </c>
      <c r="J599" s="18">
        <v>60</v>
      </c>
      <c r="L599" s="18">
        <v>60</v>
      </c>
      <c r="M599" s="18">
        <v>60</v>
      </c>
    </row>
    <row r="600" spans="1:26">
      <c r="A600">
        <f t="shared" si="1"/>
        <v>0.5</v>
      </c>
      <c r="B600" s="17">
        <v>43951</v>
      </c>
      <c r="C600" s="55" t="s">
        <v>3771</v>
      </c>
      <c r="E600" s="9">
        <v>0.5</v>
      </c>
      <c r="T600" s="18">
        <v>8.5</v>
      </c>
    </row>
    <row r="601" spans="1:26" s="172" customFormat="1">
      <c r="A601" s="172">
        <f>SUM(A571:A600)</f>
        <v>11.5</v>
      </c>
      <c r="B601" s="164"/>
      <c r="C601" s="165"/>
      <c r="D601" s="165"/>
      <c r="E601" s="154"/>
      <c r="F601" s="166"/>
      <c r="G601" s="167"/>
      <c r="H601" s="168"/>
      <c r="I601" s="154"/>
      <c r="J601" s="169"/>
      <c r="K601" s="169"/>
      <c r="L601" s="169"/>
      <c r="M601" s="169"/>
      <c r="N601" s="169"/>
      <c r="O601" s="169"/>
      <c r="P601" s="169"/>
      <c r="Q601" s="170"/>
      <c r="R601" s="171"/>
      <c r="S601" s="169"/>
      <c r="T601" s="169"/>
      <c r="U601" s="169"/>
      <c r="V601" s="169"/>
      <c r="W601" s="154"/>
      <c r="X601" s="169"/>
      <c r="Y601" s="169"/>
      <c r="Z601" s="154"/>
    </row>
    <row r="602" spans="1:26">
      <c r="B602" s="17">
        <v>43952</v>
      </c>
      <c r="C602" s="55" t="s">
        <v>3527</v>
      </c>
      <c r="E602" s="9">
        <v>0</v>
      </c>
      <c r="J602" s="18">
        <v>80</v>
      </c>
      <c r="L602" s="18">
        <v>80</v>
      </c>
      <c r="M602" s="18">
        <v>80</v>
      </c>
    </row>
    <row r="603" spans="1:26" s="123" customFormat="1">
      <c r="A603"/>
      <c r="B603" s="114">
        <v>43953</v>
      </c>
      <c r="C603" s="115"/>
      <c r="D603" s="115"/>
      <c r="E603" s="116">
        <f>SUM(E571:E602)</f>
        <v>11.5</v>
      </c>
      <c r="F603" s="117"/>
      <c r="G603" s="118"/>
      <c r="H603" s="119"/>
      <c r="I603" s="116"/>
      <c r="J603" s="120"/>
      <c r="K603" s="120"/>
      <c r="L603" s="120"/>
      <c r="M603" s="120"/>
      <c r="N603" s="120"/>
      <c r="O603" s="120"/>
      <c r="P603" s="120"/>
      <c r="Q603" s="121"/>
      <c r="R603" s="122"/>
      <c r="S603" s="120"/>
      <c r="T603" s="120">
        <v>9.1999999999999993</v>
      </c>
      <c r="U603" s="120"/>
      <c r="V603" s="120"/>
      <c r="W603" s="116"/>
      <c r="X603" s="120"/>
      <c r="Y603" s="120"/>
      <c r="Z603" s="116"/>
    </row>
    <row r="604" spans="1:26" s="123" customFormat="1">
      <c r="A604"/>
      <c r="B604" s="114">
        <v>43954</v>
      </c>
      <c r="C604" s="115"/>
      <c r="D604" s="115"/>
      <c r="E604" s="116"/>
      <c r="F604" s="117"/>
      <c r="G604" s="118"/>
      <c r="H604" s="119"/>
      <c r="I604" s="116"/>
      <c r="J604" s="120">
        <v>60</v>
      </c>
      <c r="K604" s="120"/>
      <c r="L604" s="120">
        <v>60</v>
      </c>
      <c r="M604" s="120">
        <v>60</v>
      </c>
      <c r="N604" s="120"/>
      <c r="O604" s="120"/>
      <c r="P604" s="120"/>
      <c r="Q604" s="121"/>
      <c r="R604" s="122"/>
      <c r="S604" s="120"/>
      <c r="T604" s="120"/>
      <c r="U604" s="120"/>
      <c r="V604" s="120"/>
      <c r="W604" s="116"/>
      <c r="X604" s="120"/>
      <c r="Y604" s="120"/>
      <c r="Z604" s="116"/>
    </row>
    <row r="605" spans="1:26">
      <c r="A605">
        <f t="shared" si="1"/>
        <v>0.5</v>
      </c>
      <c r="B605" s="17">
        <v>43955</v>
      </c>
      <c r="E605" s="9">
        <v>0.5</v>
      </c>
      <c r="T605" s="18">
        <v>10</v>
      </c>
    </row>
    <row r="606" spans="1:26">
      <c r="A606">
        <f t="shared" ref="A606:A632" si="2">E606</f>
        <v>0.5</v>
      </c>
      <c r="B606" s="17">
        <v>43956</v>
      </c>
      <c r="C606" s="55" t="s">
        <v>3772</v>
      </c>
      <c r="E606" s="9">
        <v>0.5</v>
      </c>
      <c r="J606" s="18">
        <v>40</v>
      </c>
      <c r="L606" s="18">
        <v>40</v>
      </c>
      <c r="M606" s="18">
        <v>40</v>
      </c>
    </row>
    <row r="607" spans="1:26">
      <c r="A607">
        <f t="shared" si="2"/>
        <v>1</v>
      </c>
      <c r="B607" s="17">
        <v>43957</v>
      </c>
      <c r="C607" s="55" t="s">
        <v>3772</v>
      </c>
      <c r="E607" s="9">
        <v>1</v>
      </c>
    </row>
    <row r="608" spans="1:26">
      <c r="A608">
        <f t="shared" si="2"/>
        <v>0.5</v>
      </c>
      <c r="B608" s="17">
        <v>43958</v>
      </c>
      <c r="C608" s="55" t="s">
        <v>3772</v>
      </c>
      <c r="E608" s="9">
        <v>0.5</v>
      </c>
      <c r="J608" s="18">
        <v>40</v>
      </c>
      <c r="L608" s="18">
        <v>40</v>
      </c>
      <c r="M608" s="18">
        <v>40</v>
      </c>
    </row>
    <row r="609" spans="1:26">
      <c r="A609">
        <f t="shared" si="2"/>
        <v>0</v>
      </c>
      <c r="B609" s="17">
        <v>43959</v>
      </c>
      <c r="C609" s="55" t="s">
        <v>3772</v>
      </c>
      <c r="J609" s="18">
        <v>80</v>
      </c>
      <c r="L609" s="18">
        <v>80</v>
      </c>
      <c r="M609" s="18">
        <v>80</v>
      </c>
    </row>
    <row r="610" spans="1:26" s="123" customFormat="1">
      <c r="A610">
        <f t="shared" si="2"/>
        <v>0</v>
      </c>
      <c r="B610" s="114">
        <v>43960</v>
      </c>
      <c r="C610" s="115"/>
      <c r="D610" s="115"/>
      <c r="E610" s="116"/>
      <c r="F610" s="117"/>
      <c r="G610" s="118"/>
      <c r="H610" s="119"/>
      <c r="I610" s="116"/>
      <c r="J610" s="120">
        <v>120</v>
      </c>
      <c r="K610" s="120"/>
      <c r="L610" s="120">
        <v>120</v>
      </c>
      <c r="M610" s="120">
        <v>120</v>
      </c>
      <c r="N610" s="120"/>
      <c r="O610" s="120"/>
      <c r="P610" s="120"/>
      <c r="Q610" s="121"/>
      <c r="R610" s="122"/>
      <c r="S610" s="120"/>
      <c r="T610" s="120"/>
      <c r="U610" s="120"/>
      <c r="V610" s="120"/>
      <c r="W610" s="116"/>
      <c r="X610" s="120"/>
      <c r="Y610" s="120"/>
      <c r="Z610" s="116"/>
    </row>
    <row r="611" spans="1:26" s="123" customFormat="1">
      <c r="A611">
        <f t="shared" si="2"/>
        <v>0</v>
      </c>
      <c r="B611" s="114">
        <v>43961</v>
      </c>
      <c r="C611" s="115"/>
      <c r="D611" s="115"/>
      <c r="E611" s="116"/>
      <c r="F611" s="117"/>
      <c r="G611" s="118"/>
      <c r="H611" s="119"/>
      <c r="I611" s="116"/>
      <c r="J611" s="120"/>
      <c r="K611" s="120"/>
      <c r="L611" s="120"/>
      <c r="M611" s="120"/>
      <c r="N611" s="120"/>
      <c r="O611" s="120"/>
      <c r="P611" s="120"/>
      <c r="Q611" s="121"/>
      <c r="R611" s="122"/>
      <c r="S611" s="120"/>
      <c r="T611" s="120"/>
      <c r="U611" s="120"/>
      <c r="V611" s="120"/>
      <c r="W611" s="116"/>
      <c r="X611" s="120"/>
      <c r="Y611" s="120"/>
      <c r="Z611" s="116"/>
    </row>
    <row r="612" spans="1:26">
      <c r="A612">
        <f t="shared" si="2"/>
        <v>0.5</v>
      </c>
      <c r="B612" s="17">
        <v>43962</v>
      </c>
      <c r="E612" s="9">
        <v>0.5</v>
      </c>
      <c r="J612" s="18">
        <v>100</v>
      </c>
      <c r="L612" s="18">
        <v>100</v>
      </c>
      <c r="M612" s="18">
        <v>100</v>
      </c>
    </row>
    <row r="613" spans="1:26">
      <c r="A613">
        <f t="shared" si="2"/>
        <v>1</v>
      </c>
      <c r="B613" s="17">
        <v>43963</v>
      </c>
      <c r="E613" s="9">
        <v>1</v>
      </c>
      <c r="J613" s="18">
        <v>60</v>
      </c>
      <c r="L613" s="18">
        <v>60</v>
      </c>
      <c r="M613" s="18">
        <v>60</v>
      </c>
    </row>
    <row r="614" spans="1:26">
      <c r="A614">
        <f t="shared" si="2"/>
        <v>0.5</v>
      </c>
      <c r="B614" s="17">
        <v>43964</v>
      </c>
      <c r="E614" s="9">
        <v>0.5</v>
      </c>
    </row>
    <row r="615" spans="1:26">
      <c r="A615">
        <f t="shared" si="2"/>
        <v>0.5</v>
      </c>
      <c r="B615" s="17">
        <v>43965</v>
      </c>
      <c r="E615" s="9">
        <v>0.5</v>
      </c>
      <c r="J615" s="18">
        <v>40</v>
      </c>
      <c r="L615" s="18">
        <v>40</v>
      </c>
      <c r="M615" s="18">
        <v>40</v>
      </c>
    </row>
    <row r="616" spans="1:26">
      <c r="A616">
        <f t="shared" si="2"/>
        <v>0</v>
      </c>
      <c r="B616" s="17">
        <v>43966</v>
      </c>
      <c r="J616" s="18">
        <v>20</v>
      </c>
      <c r="L616" s="18">
        <v>20</v>
      </c>
      <c r="M616" s="18">
        <v>20</v>
      </c>
    </row>
    <row r="617" spans="1:26" s="123" customFormat="1">
      <c r="A617">
        <f t="shared" si="2"/>
        <v>0</v>
      </c>
      <c r="B617" s="114">
        <v>43967</v>
      </c>
      <c r="C617" s="115"/>
      <c r="D617" s="115"/>
      <c r="E617" s="116"/>
      <c r="F617" s="117"/>
      <c r="G617" s="118"/>
      <c r="H617" s="119"/>
      <c r="I617" s="116"/>
      <c r="J617" s="120">
        <v>40</v>
      </c>
      <c r="K617" s="120"/>
      <c r="L617" s="120">
        <v>40</v>
      </c>
      <c r="M617" s="120">
        <v>40</v>
      </c>
      <c r="N617" s="120"/>
      <c r="O617" s="120"/>
      <c r="P617" s="120"/>
      <c r="Q617" s="121"/>
      <c r="R617" s="122"/>
      <c r="S617" s="120"/>
      <c r="T617" s="120"/>
      <c r="U617" s="120"/>
      <c r="V617" s="120"/>
      <c r="W617" s="116"/>
      <c r="X617" s="120"/>
      <c r="Y617" s="120"/>
      <c r="Z617" s="116"/>
    </row>
    <row r="618" spans="1:26" s="123" customFormat="1">
      <c r="A618">
        <f t="shared" si="2"/>
        <v>0</v>
      </c>
      <c r="B618" s="114">
        <v>43968</v>
      </c>
      <c r="C618" s="115"/>
      <c r="D618" s="115"/>
      <c r="E618" s="116"/>
      <c r="F618" s="117"/>
      <c r="G618" s="118"/>
      <c r="H618" s="119"/>
      <c r="I618" s="116"/>
      <c r="J618" s="120"/>
      <c r="K618" s="120"/>
      <c r="L618" s="120"/>
      <c r="M618" s="120"/>
      <c r="N618" s="120"/>
      <c r="O618" s="120"/>
      <c r="P618" s="120"/>
      <c r="Q618" s="121"/>
      <c r="R618" s="122"/>
      <c r="S618" s="120"/>
      <c r="T618" s="120"/>
      <c r="U618" s="120"/>
      <c r="V618" s="120"/>
      <c r="W618" s="116"/>
      <c r="X618" s="120"/>
      <c r="Y618" s="120"/>
      <c r="Z618" s="116"/>
    </row>
    <row r="619" spans="1:26">
      <c r="A619">
        <f t="shared" si="2"/>
        <v>0.5</v>
      </c>
      <c r="B619" s="17">
        <v>43969</v>
      </c>
      <c r="E619" s="9">
        <v>0.5</v>
      </c>
    </row>
    <row r="620" spans="1:26" ht="41.4">
      <c r="A620">
        <f t="shared" si="2"/>
        <v>0.5</v>
      </c>
      <c r="B620" s="17">
        <v>43970</v>
      </c>
      <c r="C620" s="113" t="s">
        <v>3811</v>
      </c>
      <c r="D620" s="113"/>
      <c r="E620" s="9">
        <v>0.5</v>
      </c>
      <c r="O620" s="18">
        <v>57</v>
      </c>
      <c r="Q620" s="22">
        <v>17</v>
      </c>
    </row>
    <row r="621" spans="1:26">
      <c r="A621">
        <f t="shared" si="2"/>
        <v>1</v>
      </c>
      <c r="B621" s="17">
        <v>43971</v>
      </c>
      <c r="E621" s="9">
        <v>1</v>
      </c>
      <c r="J621" s="18">
        <v>60</v>
      </c>
      <c r="L621" s="18">
        <v>60</v>
      </c>
      <c r="M621" s="18">
        <v>60</v>
      </c>
    </row>
    <row r="622" spans="1:26">
      <c r="A622">
        <f t="shared" si="2"/>
        <v>0</v>
      </c>
      <c r="B622" s="17">
        <v>43972</v>
      </c>
      <c r="C622" s="55" t="s">
        <v>3813</v>
      </c>
      <c r="E622" s="9">
        <v>0</v>
      </c>
      <c r="J622" s="18">
        <v>20</v>
      </c>
      <c r="L622" s="18">
        <v>20</v>
      </c>
      <c r="M622" s="18">
        <v>20</v>
      </c>
      <c r="S622" s="18">
        <v>30</v>
      </c>
    </row>
    <row r="623" spans="1:26">
      <c r="A623">
        <f t="shared" si="2"/>
        <v>0.5</v>
      </c>
      <c r="B623" s="17">
        <v>43973</v>
      </c>
      <c r="C623" s="55" t="s">
        <v>3812</v>
      </c>
      <c r="E623" s="9">
        <v>0.5</v>
      </c>
      <c r="O623" s="18">
        <v>60</v>
      </c>
      <c r="Q623" s="22">
        <v>17</v>
      </c>
    </row>
    <row r="624" spans="1:26" s="123" customFormat="1">
      <c r="A624">
        <f t="shared" si="2"/>
        <v>0</v>
      </c>
      <c r="B624" s="114">
        <v>43974</v>
      </c>
      <c r="C624" s="115"/>
      <c r="D624" s="115"/>
      <c r="E624" s="116"/>
      <c r="F624" s="117"/>
      <c r="G624" s="118"/>
      <c r="H624" s="119"/>
      <c r="I624" s="116"/>
      <c r="J624" s="120">
        <v>60</v>
      </c>
      <c r="K624" s="120"/>
      <c r="L624" s="120">
        <v>60</v>
      </c>
      <c r="M624" s="120">
        <v>60</v>
      </c>
      <c r="N624" s="120"/>
      <c r="O624" s="120"/>
      <c r="P624" s="120"/>
      <c r="Q624" s="121"/>
      <c r="R624" s="122"/>
      <c r="S624" s="120"/>
      <c r="T624" s="120"/>
      <c r="U624" s="120"/>
      <c r="V624" s="120"/>
      <c r="W624" s="116"/>
      <c r="X624" s="120"/>
      <c r="Y624" s="120"/>
      <c r="Z624" s="116"/>
    </row>
    <row r="625" spans="1:26" s="123" customFormat="1">
      <c r="A625">
        <f t="shared" si="2"/>
        <v>0</v>
      </c>
      <c r="B625" s="114">
        <v>43975</v>
      </c>
      <c r="C625" s="115"/>
      <c r="D625" s="115"/>
      <c r="E625" s="116"/>
      <c r="F625" s="117"/>
      <c r="G625" s="118"/>
      <c r="H625" s="119"/>
      <c r="I625" s="116"/>
      <c r="J625" s="120"/>
      <c r="K625" s="120"/>
      <c r="L625" s="120"/>
      <c r="M625" s="120"/>
      <c r="N625" s="120"/>
      <c r="O625" s="120">
        <v>75</v>
      </c>
      <c r="P625" s="120"/>
      <c r="Q625" s="121"/>
      <c r="R625" s="122"/>
      <c r="S625" s="120"/>
      <c r="T625" s="120"/>
      <c r="U625" s="120"/>
      <c r="V625" s="120"/>
      <c r="W625" s="116"/>
      <c r="X625" s="120"/>
      <c r="Y625" s="120"/>
      <c r="Z625" s="116"/>
    </row>
    <row r="626" spans="1:26" ht="41.4">
      <c r="A626">
        <f t="shared" si="2"/>
        <v>1</v>
      </c>
      <c r="B626" s="17">
        <v>43976</v>
      </c>
      <c r="C626" s="113" t="s">
        <v>3814</v>
      </c>
      <c r="D626" s="113"/>
      <c r="E626" s="9">
        <v>1</v>
      </c>
    </row>
    <row r="627" spans="1:26">
      <c r="A627">
        <f t="shared" si="2"/>
        <v>0.5</v>
      </c>
      <c r="B627" s="17">
        <v>43977</v>
      </c>
      <c r="C627" s="55" t="s">
        <v>3815</v>
      </c>
      <c r="E627" s="9">
        <v>0.5</v>
      </c>
      <c r="S627" s="18" t="s">
        <v>3546</v>
      </c>
    </row>
    <row r="628" spans="1:26" ht="41.4">
      <c r="A628">
        <f t="shared" si="2"/>
        <v>0.5</v>
      </c>
      <c r="B628" s="17">
        <v>43978</v>
      </c>
      <c r="C628" s="113" t="s">
        <v>3816</v>
      </c>
      <c r="D628" s="113"/>
      <c r="E628" s="9">
        <v>0.5</v>
      </c>
      <c r="J628" s="18">
        <v>20</v>
      </c>
      <c r="L628" s="18">
        <v>20</v>
      </c>
      <c r="M628" s="18">
        <v>20</v>
      </c>
    </row>
    <row r="629" spans="1:26">
      <c r="A629">
        <f t="shared" si="2"/>
        <v>0.5</v>
      </c>
      <c r="B629" s="17">
        <v>43979</v>
      </c>
      <c r="C629" s="55" t="s">
        <v>3817</v>
      </c>
      <c r="E629" s="9">
        <v>0.5</v>
      </c>
      <c r="O629" s="18">
        <v>90</v>
      </c>
      <c r="Q629" s="22">
        <v>21</v>
      </c>
    </row>
    <row r="630" spans="1:26">
      <c r="A630">
        <f t="shared" si="2"/>
        <v>0</v>
      </c>
      <c r="B630" s="17">
        <v>43980</v>
      </c>
      <c r="C630" s="55" t="s">
        <v>3817</v>
      </c>
      <c r="J630" s="18">
        <v>40</v>
      </c>
      <c r="L630" s="18">
        <v>40</v>
      </c>
      <c r="M630" s="18">
        <v>40</v>
      </c>
    </row>
    <row r="631" spans="1:26" s="123" customFormat="1" ht="27.6">
      <c r="A631">
        <f t="shared" si="2"/>
        <v>0</v>
      </c>
      <c r="B631" s="114">
        <v>43981</v>
      </c>
      <c r="C631" s="145" t="s">
        <v>3818</v>
      </c>
      <c r="D631" s="145"/>
      <c r="E631" s="116"/>
      <c r="F631" s="117"/>
      <c r="G631" s="118"/>
      <c r="H631" s="119"/>
      <c r="I631" s="116"/>
      <c r="J631" s="120">
        <v>40</v>
      </c>
      <c r="K631" s="120"/>
      <c r="L631" s="120">
        <v>40</v>
      </c>
      <c r="M631" s="120">
        <v>40</v>
      </c>
      <c r="N631" s="120"/>
      <c r="O631" s="120"/>
      <c r="P631" s="120"/>
      <c r="Q631" s="121"/>
      <c r="R631" s="122"/>
      <c r="S631" s="120">
        <v>30</v>
      </c>
      <c r="T631" s="120">
        <v>5</v>
      </c>
      <c r="U631" s="120"/>
      <c r="V631" s="120"/>
      <c r="W631" s="116"/>
      <c r="X631" s="120"/>
      <c r="Y631" s="120"/>
      <c r="Z631" s="116"/>
    </row>
    <row r="632" spans="1:26" s="123" customFormat="1">
      <c r="A632">
        <f t="shared" si="2"/>
        <v>0</v>
      </c>
      <c r="B632" s="114">
        <v>43982</v>
      </c>
      <c r="C632" s="115"/>
      <c r="D632" s="115"/>
      <c r="E632" s="116"/>
      <c r="F632" s="117"/>
      <c r="G632" s="118"/>
      <c r="H632" s="119"/>
      <c r="I632" s="116"/>
      <c r="J632" s="120"/>
      <c r="K632" s="120"/>
      <c r="L632" s="120"/>
      <c r="M632" s="120"/>
      <c r="N632" s="120"/>
      <c r="O632" s="120">
        <v>95</v>
      </c>
      <c r="P632" s="120"/>
      <c r="Q632" s="121">
        <v>25</v>
      </c>
      <c r="R632" s="122"/>
      <c r="S632" s="120"/>
      <c r="T632" s="120"/>
      <c r="U632" s="120"/>
      <c r="V632" s="120"/>
      <c r="W632" s="116"/>
      <c r="X632" s="120"/>
      <c r="Y632" s="120"/>
      <c r="Z632" s="116"/>
    </row>
    <row r="633" spans="1:26" s="172" customFormat="1">
      <c r="A633" s="172">
        <f>SUM(A605:A632)</f>
        <v>10</v>
      </c>
      <c r="B633" s="164"/>
      <c r="C633" s="165"/>
      <c r="D633" s="165"/>
      <c r="E633" s="154"/>
      <c r="F633" s="166"/>
      <c r="G633" s="167"/>
      <c r="H633" s="168"/>
      <c r="I633" s="154"/>
      <c r="J633" s="169"/>
      <c r="K633" s="169"/>
      <c r="L633" s="169"/>
      <c r="M633" s="169"/>
      <c r="N633" s="169"/>
      <c r="O633" s="169"/>
      <c r="P633" s="169"/>
      <c r="Q633" s="170"/>
      <c r="R633" s="171"/>
      <c r="S633" s="169"/>
      <c r="T633" s="169"/>
      <c r="U633" s="169"/>
      <c r="V633" s="169"/>
      <c r="W633" s="154"/>
      <c r="X633" s="169"/>
      <c r="Y633" s="169"/>
      <c r="Z633" s="154"/>
    </row>
    <row r="634" spans="1:26" s="123" customFormat="1">
      <c r="B634" s="114"/>
      <c r="C634" s="115"/>
      <c r="D634" s="115"/>
      <c r="E634" s="116">
        <f>SUM(E605:E632)</f>
        <v>10</v>
      </c>
      <c r="F634" s="117"/>
      <c r="G634" s="118"/>
      <c r="H634" s="119"/>
      <c r="I634" s="116"/>
      <c r="J634" s="120"/>
      <c r="K634" s="120"/>
      <c r="L634" s="120"/>
      <c r="M634" s="120"/>
      <c r="N634" s="120"/>
      <c r="O634" s="120"/>
      <c r="P634" s="120"/>
      <c r="Q634" s="121"/>
      <c r="R634" s="122"/>
      <c r="S634" s="120"/>
      <c r="T634" s="120"/>
      <c r="U634" s="120"/>
      <c r="V634" s="120"/>
      <c r="W634" s="116"/>
      <c r="X634" s="120"/>
      <c r="Y634" s="120"/>
      <c r="Z634" s="116"/>
    </row>
    <row r="635" spans="1:26" s="123" customFormat="1">
      <c r="B635" s="114"/>
      <c r="C635" s="115"/>
      <c r="D635" s="115"/>
      <c r="E635" s="116"/>
      <c r="F635" s="117"/>
      <c r="G635" s="118"/>
      <c r="H635" s="119"/>
      <c r="I635" s="116"/>
      <c r="J635" s="120"/>
      <c r="K635" s="120"/>
      <c r="L635" s="120"/>
      <c r="M635" s="120"/>
      <c r="N635" s="120"/>
      <c r="O635" s="120"/>
      <c r="P635" s="120"/>
      <c r="Q635" s="121"/>
      <c r="R635" s="122"/>
      <c r="S635" s="120"/>
      <c r="T635" s="120"/>
      <c r="U635" s="120"/>
      <c r="V635" s="120"/>
      <c r="W635" s="116"/>
      <c r="X635" s="120"/>
      <c r="Y635" s="120"/>
      <c r="Z635" s="116"/>
    </row>
    <row r="636" spans="1:26">
      <c r="A636">
        <f t="shared" ref="A636:A656" si="3">E636</f>
        <v>0</v>
      </c>
      <c r="B636" s="17">
        <v>43983</v>
      </c>
      <c r="C636" s="55" t="s">
        <v>3532</v>
      </c>
      <c r="D636" s="55" t="s">
        <v>3829</v>
      </c>
      <c r="E636" s="9">
        <v>0</v>
      </c>
    </row>
    <row r="637" spans="1:26">
      <c r="A637">
        <f t="shared" si="3"/>
        <v>1</v>
      </c>
      <c r="B637" s="17">
        <v>43984</v>
      </c>
      <c r="C637" s="55" t="s">
        <v>3819</v>
      </c>
      <c r="D637" s="55" t="s">
        <v>3822</v>
      </c>
      <c r="E637" s="9">
        <v>1</v>
      </c>
      <c r="J637" s="18">
        <v>40</v>
      </c>
      <c r="L637" s="18">
        <v>40</v>
      </c>
      <c r="M637" s="18">
        <v>40</v>
      </c>
      <c r="S637" s="18">
        <v>22</v>
      </c>
      <c r="T637" s="18">
        <v>5</v>
      </c>
    </row>
    <row r="638" spans="1:26">
      <c r="A638">
        <f t="shared" si="3"/>
        <v>1</v>
      </c>
      <c r="B638" s="17">
        <v>43985</v>
      </c>
      <c r="E638" s="9">
        <v>1</v>
      </c>
      <c r="O638" s="18">
        <v>30</v>
      </c>
    </row>
    <row r="639" spans="1:26">
      <c r="A639">
        <f t="shared" si="3"/>
        <v>1</v>
      </c>
      <c r="B639" s="17">
        <v>43986</v>
      </c>
      <c r="D639" s="55" t="s">
        <v>3836</v>
      </c>
      <c r="E639" s="9">
        <v>1</v>
      </c>
      <c r="J639" s="18">
        <v>80</v>
      </c>
      <c r="L639" s="18">
        <v>80</v>
      </c>
      <c r="M639" s="18">
        <v>80</v>
      </c>
    </row>
    <row r="640" spans="1:26">
      <c r="A640">
        <f t="shared" si="3"/>
        <v>1</v>
      </c>
      <c r="B640" s="17">
        <v>43987</v>
      </c>
      <c r="E640" s="9">
        <v>1</v>
      </c>
      <c r="J640" s="18">
        <v>80</v>
      </c>
      <c r="L640" s="18">
        <v>80</v>
      </c>
      <c r="M640" s="18">
        <v>80</v>
      </c>
    </row>
    <row r="641" spans="1:26" s="123" customFormat="1">
      <c r="A641">
        <f t="shared" si="3"/>
        <v>0</v>
      </c>
      <c r="B641" s="114">
        <v>43988</v>
      </c>
      <c r="C641" s="115"/>
      <c r="D641" s="115"/>
      <c r="E641" s="116"/>
      <c r="F641" s="117"/>
      <c r="G641" s="118"/>
      <c r="H641" s="119"/>
      <c r="I641" s="116"/>
      <c r="J641" s="120"/>
      <c r="K641" s="120"/>
      <c r="L641" s="120"/>
      <c r="M641" s="120"/>
      <c r="N641" s="120"/>
      <c r="O641" s="120">
        <v>75</v>
      </c>
      <c r="P641" s="120"/>
      <c r="Q641" s="121"/>
      <c r="R641" s="122"/>
      <c r="S641" s="120"/>
      <c r="T641" s="120"/>
      <c r="U641" s="120"/>
      <c r="V641" s="120"/>
      <c r="W641" s="116"/>
      <c r="X641" s="120"/>
      <c r="Y641" s="120"/>
      <c r="Z641" s="116"/>
    </row>
    <row r="642" spans="1:26" s="123" customFormat="1">
      <c r="A642">
        <f t="shared" si="3"/>
        <v>0</v>
      </c>
      <c r="B642" s="114">
        <v>43989</v>
      </c>
      <c r="C642" s="115"/>
      <c r="D642" s="115"/>
      <c r="E642" s="116"/>
      <c r="F642" s="117"/>
      <c r="G642" s="118"/>
      <c r="H642" s="119"/>
      <c r="I642" s="116"/>
      <c r="J642" s="120"/>
      <c r="K642" s="120"/>
      <c r="L642" s="120"/>
      <c r="M642" s="120"/>
      <c r="N642" s="120"/>
      <c r="O642" s="120">
        <v>75</v>
      </c>
      <c r="P642" s="120"/>
      <c r="Q642" s="121"/>
      <c r="R642" s="122"/>
      <c r="S642" s="120"/>
      <c r="T642" s="120"/>
      <c r="U642" s="120"/>
      <c r="V642" s="120"/>
      <c r="W642" s="116"/>
      <c r="X642" s="120"/>
      <c r="Y642" s="120"/>
      <c r="Z642" s="116"/>
    </row>
    <row r="643" spans="1:26">
      <c r="A643">
        <f t="shared" si="3"/>
        <v>1</v>
      </c>
      <c r="B643" s="17">
        <v>43990</v>
      </c>
      <c r="C643" s="55" t="s">
        <v>3875</v>
      </c>
      <c r="E643" s="9">
        <v>1</v>
      </c>
      <c r="J643" s="18">
        <v>20</v>
      </c>
      <c r="L643" s="18">
        <v>20</v>
      </c>
      <c r="M643" s="18">
        <v>20</v>
      </c>
    </row>
    <row r="644" spans="1:26">
      <c r="A644">
        <f t="shared" si="3"/>
        <v>1</v>
      </c>
      <c r="B644" s="17">
        <v>43991</v>
      </c>
      <c r="E644" s="9">
        <v>1</v>
      </c>
      <c r="J644" s="18">
        <v>40</v>
      </c>
      <c r="L644" s="18">
        <v>40</v>
      </c>
      <c r="M644" s="18">
        <v>40</v>
      </c>
      <c r="S644" s="18">
        <v>45</v>
      </c>
    </row>
    <row r="645" spans="1:26">
      <c r="A645">
        <f t="shared" si="3"/>
        <v>1</v>
      </c>
      <c r="B645" s="17">
        <v>43992</v>
      </c>
      <c r="C645" s="55" t="s">
        <v>3878</v>
      </c>
      <c r="E645" s="9">
        <v>1</v>
      </c>
      <c r="J645" s="18">
        <v>20</v>
      </c>
      <c r="L645" s="18">
        <v>20</v>
      </c>
      <c r="M645" s="18">
        <v>20</v>
      </c>
      <c r="O645" s="18">
        <v>45</v>
      </c>
    </row>
    <row r="646" spans="1:26">
      <c r="A646">
        <f t="shared" si="3"/>
        <v>1</v>
      </c>
      <c r="B646" s="17">
        <v>43993</v>
      </c>
      <c r="E646" s="9">
        <v>1</v>
      </c>
      <c r="J646" s="18">
        <v>60</v>
      </c>
      <c r="L646" s="18">
        <v>60</v>
      </c>
      <c r="M646" s="18">
        <v>60</v>
      </c>
    </row>
    <row r="647" spans="1:26">
      <c r="A647">
        <f t="shared" si="3"/>
        <v>1</v>
      </c>
      <c r="B647" s="17">
        <v>43994</v>
      </c>
      <c r="C647" s="55" t="s">
        <v>3904</v>
      </c>
      <c r="E647" s="9">
        <v>1</v>
      </c>
      <c r="J647" s="18">
        <v>60</v>
      </c>
      <c r="L647" s="18">
        <v>60</v>
      </c>
      <c r="M647" s="18">
        <v>60</v>
      </c>
      <c r="S647" s="18">
        <v>30</v>
      </c>
    </row>
    <row r="648" spans="1:26" s="123" customFormat="1">
      <c r="A648">
        <f t="shared" si="3"/>
        <v>0</v>
      </c>
      <c r="B648" s="114">
        <v>43995</v>
      </c>
      <c r="C648" s="115" t="s">
        <v>3903</v>
      </c>
      <c r="D648" s="115"/>
      <c r="E648" s="116"/>
      <c r="F648" s="117"/>
      <c r="G648" s="118"/>
      <c r="H648" s="119"/>
      <c r="I648" s="116"/>
      <c r="J648" s="120"/>
      <c r="K648" s="120"/>
      <c r="L648" s="120"/>
      <c r="M648" s="120"/>
      <c r="N648" s="120"/>
      <c r="O648" s="120">
        <v>75</v>
      </c>
      <c r="P648" s="120"/>
      <c r="Q648" s="121"/>
      <c r="R648" s="122"/>
      <c r="S648" s="120"/>
      <c r="T648" s="120"/>
      <c r="U648" s="120"/>
      <c r="V648" s="120"/>
      <c r="W648" s="116"/>
      <c r="X648" s="120"/>
      <c r="Y648" s="120"/>
      <c r="Z648" s="116"/>
    </row>
    <row r="649" spans="1:26" s="123" customFormat="1">
      <c r="A649">
        <f t="shared" si="3"/>
        <v>0</v>
      </c>
      <c r="B649" s="114">
        <v>43996</v>
      </c>
      <c r="C649" s="115" t="s">
        <v>3902</v>
      </c>
      <c r="D649" s="115"/>
      <c r="E649" s="116"/>
      <c r="F649" s="117"/>
      <c r="G649" s="118"/>
      <c r="H649" s="119"/>
      <c r="I649" s="116"/>
      <c r="J649" s="120"/>
      <c r="K649" s="120"/>
      <c r="L649" s="120"/>
      <c r="M649" s="120"/>
      <c r="N649" s="120"/>
      <c r="O649" s="120">
        <v>70</v>
      </c>
      <c r="P649" s="120"/>
      <c r="Q649" s="121"/>
      <c r="R649" s="122"/>
      <c r="S649" s="120"/>
      <c r="T649" s="120"/>
      <c r="U649" s="120"/>
      <c r="V649" s="120"/>
      <c r="W649" s="116"/>
      <c r="X649" s="120"/>
      <c r="Y649" s="120"/>
      <c r="Z649" s="116"/>
    </row>
    <row r="650" spans="1:26">
      <c r="A650">
        <f t="shared" si="3"/>
        <v>1</v>
      </c>
      <c r="B650" s="17">
        <v>43997</v>
      </c>
      <c r="C650" s="55" t="s">
        <v>3905</v>
      </c>
      <c r="E650" s="9">
        <v>1</v>
      </c>
    </row>
    <row r="651" spans="1:26">
      <c r="A651">
        <f t="shared" si="3"/>
        <v>1</v>
      </c>
      <c r="B651" s="17">
        <v>43998</v>
      </c>
      <c r="C651" s="55" t="s">
        <v>3876</v>
      </c>
      <c r="E651" s="9">
        <v>1</v>
      </c>
    </row>
    <row r="652" spans="1:26">
      <c r="A652">
        <f t="shared" si="3"/>
        <v>1</v>
      </c>
      <c r="B652" s="17">
        <v>43999</v>
      </c>
      <c r="E652" s="9">
        <v>1</v>
      </c>
    </row>
    <row r="653" spans="1:26">
      <c r="A653">
        <f t="shared" si="3"/>
        <v>1</v>
      </c>
      <c r="B653" s="17">
        <v>44000</v>
      </c>
      <c r="E653" s="9">
        <v>1</v>
      </c>
    </row>
    <row r="654" spans="1:26">
      <c r="A654">
        <f t="shared" si="3"/>
        <v>0.5</v>
      </c>
      <c r="B654" s="17">
        <v>44001</v>
      </c>
      <c r="E654" s="9">
        <v>0.5</v>
      </c>
      <c r="J654" s="18">
        <v>60</v>
      </c>
      <c r="L654" s="18">
        <v>60</v>
      </c>
      <c r="M654" s="18">
        <v>60</v>
      </c>
    </row>
    <row r="655" spans="1:26" s="123" customFormat="1">
      <c r="A655">
        <f t="shared" si="3"/>
        <v>0</v>
      </c>
      <c r="B655" s="114">
        <v>44002</v>
      </c>
      <c r="C655" s="115"/>
      <c r="D655" s="115"/>
      <c r="E655" s="116"/>
      <c r="F655" s="117"/>
      <c r="G655" s="118"/>
      <c r="H655" s="119"/>
      <c r="I655" s="116"/>
      <c r="J655" s="120"/>
      <c r="K655" s="120"/>
      <c r="L655" s="120"/>
      <c r="M655" s="120"/>
      <c r="N655" s="120"/>
      <c r="O655" s="120"/>
      <c r="P655" s="120"/>
      <c r="Q655" s="121"/>
      <c r="R655" s="122"/>
      <c r="S655" s="120"/>
      <c r="T655" s="120"/>
      <c r="U655" s="120"/>
      <c r="V655" s="120"/>
      <c r="W655" s="116"/>
      <c r="X655" s="120"/>
      <c r="Y655" s="120"/>
      <c r="Z655" s="116"/>
    </row>
    <row r="656" spans="1:26" s="123" customFormat="1">
      <c r="A656">
        <f t="shared" si="3"/>
        <v>0</v>
      </c>
      <c r="B656" s="114">
        <v>44003</v>
      </c>
      <c r="C656" s="115"/>
      <c r="D656" s="115"/>
      <c r="E656" s="116"/>
      <c r="F656" s="117"/>
      <c r="G656" s="118"/>
      <c r="H656" s="119"/>
      <c r="I656" s="116"/>
      <c r="J656" s="120"/>
      <c r="K656" s="120"/>
      <c r="L656" s="120"/>
      <c r="M656" s="120"/>
      <c r="N656" s="120"/>
      <c r="O656" s="120"/>
      <c r="P656" s="120"/>
      <c r="Q656" s="121"/>
      <c r="R656" s="122"/>
      <c r="S656" s="120"/>
      <c r="T656" s="120"/>
      <c r="U656" s="120"/>
      <c r="V656" s="120"/>
      <c r="W656" s="116"/>
      <c r="X656" s="120"/>
      <c r="Y656" s="120"/>
      <c r="Z656" s="116"/>
    </row>
    <row r="657" spans="1:26">
      <c r="A657">
        <f>F657</f>
        <v>1</v>
      </c>
      <c r="B657" s="17">
        <v>44004</v>
      </c>
      <c r="C657" s="163" t="s">
        <v>3907</v>
      </c>
      <c r="F657" s="19">
        <v>1</v>
      </c>
    </row>
    <row r="658" spans="1:26">
      <c r="A658">
        <f t="shared" ref="A658:A665" si="4">F658</f>
        <v>1</v>
      </c>
      <c r="B658" s="17">
        <v>44005</v>
      </c>
      <c r="C658" s="55" t="s">
        <v>3908</v>
      </c>
      <c r="F658" s="19">
        <v>1</v>
      </c>
    </row>
    <row r="659" spans="1:26">
      <c r="A659">
        <f t="shared" si="4"/>
        <v>1</v>
      </c>
      <c r="B659" s="17">
        <v>44006</v>
      </c>
      <c r="C659" s="55" t="s">
        <v>3908</v>
      </c>
      <c r="F659" s="19">
        <v>1</v>
      </c>
    </row>
    <row r="660" spans="1:26">
      <c r="A660">
        <f t="shared" si="4"/>
        <v>1</v>
      </c>
      <c r="B660" s="17">
        <v>44007</v>
      </c>
      <c r="C660" s="55" t="s">
        <v>3908</v>
      </c>
      <c r="F660" s="19">
        <v>1</v>
      </c>
    </row>
    <row r="661" spans="1:26">
      <c r="A661">
        <f t="shared" si="4"/>
        <v>1</v>
      </c>
      <c r="B661" s="17">
        <v>44008</v>
      </c>
      <c r="C661" s="55" t="s">
        <v>3908</v>
      </c>
      <c r="F661" s="19">
        <v>1</v>
      </c>
    </row>
    <row r="662" spans="1:26" s="123" customFormat="1">
      <c r="A662">
        <f t="shared" si="4"/>
        <v>0</v>
      </c>
      <c r="B662" s="114">
        <v>44009</v>
      </c>
      <c r="C662" s="162" t="s">
        <v>3908</v>
      </c>
      <c r="D662" s="173" t="s">
        <v>3879</v>
      </c>
      <c r="E662" s="116"/>
      <c r="F662" s="117"/>
      <c r="G662" s="118"/>
      <c r="H662" s="119"/>
      <c r="I662" s="116"/>
      <c r="J662" s="120"/>
      <c r="K662" s="120"/>
      <c r="L662" s="120"/>
      <c r="M662" s="120"/>
      <c r="N662" s="120"/>
      <c r="O662" s="120"/>
      <c r="P662" s="120"/>
      <c r="Q662" s="121"/>
      <c r="R662" s="122"/>
      <c r="S662" s="120"/>
      <c r="T662" s="120"/>
      <c r="U662" s="120"/>
      <c r="V662" s="120"/>
      <c r="W662" s="116"/>
      <c r="X662" s="120"/>
      <c r="Y662" s="120"/>
      <c r="Z662" s="116"/>
    </row>
    <row r="663" spans="1:26" s="123" customFormat="1">
      <c r="A663">
        <f t="shared" si="4"/>
        <v>0</v>
      </c>
      <c r="B663" s="114">
        <v>44010</v>
      </c>
      <c r="C663" s="162" t="s">
        <v>3908</v>
      </c>
      <c r="D663" s="116"/>
      <c r="E663" s="116"/>
      <c r="F663" s="117"/>
      <c r="G663" s="118"/>
      <c r="H663" s="119"/>
      <c r="I663" s="116"/>
      <c r="J663" s="120"/>
      <c r="K663" s="120"/>
      <c r="L663" s="120"/>
      <c r="M663" s="120"/>
      <c r="N663" s="120"/>
      <c r="O663" s="120"/>
      <c r="P663" s="120"/>
      <c r="Q663" s="121"/>
      <c r="R663" s="122"/>
      <c r="S663" s="120"/>
      <c r="T663" s="120"/>
      <c r="U663" s="120"/>
      <c r="V663" s="120"/>
      <c r="W663" s="116"/>
      <c r="X663" s="120"/>
      <c r="Y663" s="120"/>
      <c r="Z663" s="116"/>
    </row>
    <row r="664" spans="1:26">
      <c r="A664">
        <f t="shared" si="4"/>
        <v>1</v>
      </c>
      <c r="B664" s="17">
        <v>44011</v>
      </c>
      <c r="C664" s="55" t="s">
        <v>3908</v>
      </c>
      <c r="F664" s="19">
        <v>1</v>
      </c>
    </row>
    <row r="665" spans="1:26">
      <c r="A665">
        <f t="shared" si="4"/>
        <v>1</v>
      </c>
      <c r="B665" s="17">
        <v>44012</v>
      </c>
      <c r="C665" s="55" t="s">
        <v>3908</v>
      </c>
      <c r="F665" s="19">
        <v>1</v>
      </c>
    </row>
    <row r="666" spans="1:26" s="172" customFormat="1">
      <c r="A666" s="172">
        <f>SUM(A636:A665)</f>
        <v>20.5</v>
      </c>
      <c r="B666" s="164"/>
      <c r="C666" s="165"/>
      <c r="D666" s="165"/>
      <c r="E666" s="154">
        <f>SUM(E636:E665)</f>
        <v>13.5</v>
      </c>
      <c r="F666" s="166"/>
      <c r="H666" s="167">
        <f>SUM(F657:F665)</f>
        <v>7</v>
      </c>
      <c r="I666" s="154"/>
      <c r="J666" s="169"/>
      <c r="K666" s="169"/>
      <c r="L666" s="169"/>
      <c r="M666" s="169"/>
      <c r="N666" s="169"/>
      <c r="O666" s="169"/>
      <c r="P666" s="169"/>
      <c r="Q666" s="170"/>
      <c r="R666" s="171"/>
      <c r="S666" s="169"/>
      <c r="T666" s="169"/>
      <c r="U666" s="169"/>
      <c r="V666" s="169"/>
      <c r="W666" s="154"/>
      <c r="X666" s="169"/>
      <c r="Y666" s="169"/>
      <c r="Z666" s="154"/>
    </row>
    <row r="667" spans="1:26" s="172" customFormat="1">
      <c r="B667" s="164"/>
      <c r="C667" s="165"/>
      <c r="D667" s="165"/>
      <c r="E667" s="154"/>
      <c r="F667" s="166"/>
      <c r="G667" s="167"/>
      <c r="H667" s="168"/>
      <c r="I667" s="154"/>
      <c r="J667" s="169"/>
      <c r="K667" s="169"/>
      <c r="L667" s="169"/>
      <c r="M667" s="169"/>
      <c r="N667" s="169"/>
      <c r="O667" s="169"/>
      <c r="P667" s="169"/>
      <c r="Q667" s="170"/>
      <c r="R667" s="171"/>
      <c r="S667" s="169"/>
      <c r="T667" s="169"/>
      <c r="U667" s="169"/>
      <c r="V667" s="169"/>
      <c r="W667" s="154"/>
      <c r="X667" s="169"/>
      <c r="Y667" s="169"/>
      <c r="Z667" s="154"/>
    </row>
    <row r="668" spans="1:26">
      <c r="A668">
        <f t="shared" ref="A668:A698" si="5">F668</f>
        <v>1</v>
      </c>
      <c r="B668" s="17">
        <v>44013</v>
      </c>
      <c r="F668" s="19">
        <v>1</v>
      </c>
    </row>
    <row r="669" spans="1:26">
      <c r="A669">
        <f t="shared" si="5"/>
        <v>1</v>
      </c>
      <c r="B669" s="17">
        <v>44014</v>
      </c>
      <c r="F669" s="19">
        <v>1</v>
      </c>
    </row>
    <row r="670" spans="1:26">
      <c r="A670">
        <f t="shared" si="5"/>
        <v>0</v>
      </c>
      <c r="B670" s="17">
        <v>44015</v>
      </c>
      <c r="C670" s="106" t="s">
        <v>3906</v>
      </c>
      <c r="F670" s="19">
        <v>0</v>
      </c>
      <c r="G670" s="20">
        <v>1</v>
      </c>
    </row>
    <row r="671" spans="1:26" s="123" customFormat="1">
      <c r="A671">
        <f t="shared" si="5"/>
        <v>0</v>
      </c>
      <c r="B671" s="114">
        <v>44016</v>
      </c>
      <c r="C671" s="115" t="s">
        <v>3910</v>
      </c>
      <c r="D671" s="115" t="s">
        <v>3880</v>
      </c>
      <c r="E671" s="116"/>
      <c r="F671" s="117"/>
      <c r="G671" s="118"/>
      <c r="H671" s="119"/>
      <c r="I671" s="116"/>
      <c r="J671" s="120"/>
      <c r="K671" s="120"/>
      <c r="L671" s="120"/>
      <c r="M671" s="120"/>
      <c r="N671" s="120"/>
      <c r="O671" s="120"/>
      <c r="P671" s="120"/>
      <c r="Q671" s="121"/>
      <c r="R671" s="122"/>
      <c r="S671" s="120"/>
      <c r="T671" s="120"/>
      <c r="U671" s="120"/>
      <c r="V671" s="120"/>
      <c r="W671" s="116"/>
      <c r="X671" s="120"/>
      <c r="Y671" s="120"/>
      <c r="Z671" s="116"/>
    </row>
    <row r="672" spans="1:26" s="123" customFormat="1">
      <c r="A672">
        <f t="shared" si="5"/>
        <v>0</v>
      </c>
      <c r="B672" s="114">
        <v>44017</v>
      </c>
      <c r="C672" s="115" t="s">
        <v>3911</v>
      </c>
      <c r="D672" s="115"/>
      <c r="E672" s="116"/>
      <c r="F672" s="117"/>
      <c r="G672" s="118"/>
      <c r="H672" s="119"/>
      <c r="I672" s="116"/>
      <c r="J672" s="120"/>
      <c r="K672" s="120"/>
      <c r="L672" s="120"/>
      <c r="M672" s="120"/>
      <c r="N672" s="120"/>
      <c r="O672" s="120"/>
      <c r="P672" s="120"/>
      <c r="Q672" s="121"/>
      <c r="R672" s="122"/>
      <c r="S672" s="120"/>
      <c r="T672" s="120"/>
      <c r="U672" s="120"/>
      <c r="V672" s="120"/>
      <c r="W672" s="116"/>
      <c r="X672" s="120"/>
      <c r="Y672" s="120"/>
      <c r="Z672" s="116"/>
    </row>
    <row r="673" spans="1:26">
      <c r="A673">
        <f t="shared" si="5"/>
        <v>0</v>
      </c>
      <c r="B673" s="17">
        <v>44018</v>
      </c>
      <c r="C673" s="106" t="s">
        <v>3912</v>
      </c>
      <c r="F673" s="19">
        <v>0</v>
      </c>
      <c r="G673" s="20">
        <v>1</v>
      </c>
    </row>
    <row r="674" spans="1:26">
      <c r="A674">
        <f t="shared" si="5"/>
        <v>1</v>
      </c>
      <c r="B674" s="17">
        <v>44019</v>
      </c>
      <c r="C674" s="55" t="s">
        <v>3913</v>
      </c>
      <c r="F674" s="19">
        <v>1</v>
      </c>
    </row>
    <row r="675" spans="1:26">
      <c r="A675">
        <f t="shared" si="5"/>
        <v>1</v>
      </c>
      <c r="B675" s="17">
        <v>44020</v>
      </c>
      <c r="C675" s="55" t="s">
        <v>3913</v>
      </c>
      <c r="F675" s="19">
        <v>1</v>
      </c>
    </row>
    <row r="676" spans="1:26">
      <c r="A676">
        <f t="shared" si="5"/>
        <v>1</v>
      </c>
      <c r="B676" s="17">
        <v>44021</v>
      </c>
      <c r="C676" s="55" t="s">
        <v>3913</v>
      </c>
      <c r="F676" s="19">
        <v>1</v>
      </c>
    </row>
    <row r="677" spans="1:26">
      <c r="A677">
        <f t="shared" si="5"/>
        <v>1</v>
      </c>
      <c r="B677" s="17">
        <v>44022</v>
      </c>
      <c r="C677" s="55" t="s">
        <v>3913</v>
      </c>
      <c r="F677" s="19">
        <v>1</v>
      </c>
    </row>
    <row r="678" spans="1:26" s="123" customFormat="1">
      <c r="A678">
        <f t="shared" si="5"/>
        <v>0</v>
      </c>
      <c r="B678" s="114">
        <v>44023</v>
      </c>
      <c r="C678" s="115" t="s">
        <v>3914</v>
      </c>
      <c r="D678" s="115" t="s">
        <v>3881</v>
      </c>
      <c r="E678" s="116"/>
      <c r="F678" s="117"/>
      <c r="G678" s="118"/>
      <c r="H678" s="119"/>
      <c r="I678" s="116"/>
      <c r="J678" s="120"/>
      <c r="K678" s="120"/>
      <c r="L678" s="120"/>
      <c r="M678" s="120"/>
      <c r="N678" s="120"/>
      <c r="O678" s="120"/>
      <c r="P678" s="120"/>
      <c r="Q678" s="121"/>
      <c r="R678" s="122"/>
      <c r="S678" s="120"/>
      <c r="T678" s="120"/>
      <c r="U678" s="120"/>
      <c r="V678" s="120"/>
      <c r="W678" s="116"/>
      <c r="X678" s="120"/>
      <c r="Y678" s="120"/>
      <c r="Z678" s="116"/>
    </row>
    <row r="679" spans="1:26" s="123" customFormat="1">
      <c r="A679">
        <f t="shared" si="5"/>
        <v>0</v>
      </c>
      <c r="B679" s="114">
        <v>44024</v>
      </c>
      <c r="C679" s="115" t="s">
        <v>3914</v>
      </c>
      <c r="D679" s="115"/>
      <c r="E679" s="116"/>
      <c r="F679" s="117"/>
      <c r="G679" s="118"/>
      <c r="H679" s="119"/>
      <c r="I679" s="116"/>
      <c r="J679" s="120"/>
      <c r="K679" s="120"/>
      <c r="L679" s="120"/>
      <c r="M679" s="120"/>
      <c r="N679" s="120"/>
      <c r="O679" s="120"/>
      <c r="P679" s="120"/>
      <c r="Q679" s="121"/>
      <c r="R679" s="122"/>
      <c r="S679" s="120"/>
      <c r="T679" s="120"/>
      <c r="U679" s="120"/>
      <c r="V679" s="120"/>
      <c r="W679" s="116"/>
      <c r="X679" s="120"/>
      <c r="Y679" s="120"/>
      <c r="Z679" s="116"/>
    </row>
    <row r="680" spans="1:26">
      <c r="A680">
        <f t="shared" si="5"/>
        <v>0</v>
      </c>
      <c r="B680" s="17">
        <v>44025</v>
      </c>
      <c r="C680" s="106" t="s">
        <v>3914</v>
      </c>
      <c r="F680" s="19">
        <v>0</v>
      </c>
      <c r="G680" s="20">
        <v>1</v>
      </c>
    </row>
    <row r="681" spans="1:26">
      <c r="A681">
        <f t="shared" si="5"/>
        <v>0</v>
      </c>
      <c r="B681" s="17">
        <v>44026</v>
      </c>
      <c r="C681" s="106" t="s">
        <v>3914</v>
      </c>
      <c r="F681" s="19">
        <v>0</v>
      </c>
    </row>
    <row r="682" spans="1:26">
      <c r="A682">
        <f t="shared" si="5"/>
        <v>0</v>
      </c>
      <c r="B682" s="17">
        <v>44027</v>
      </c>
      <c r="C682" s="106" t="s">
        <v>3914</v>
      </c>
      <c r="F682" s="19">
        <v>0</v>
      </c>
      <c r="G682" s="20">
        <v>1</v>
      </c>
    </row>
    <row r="683" spans="1:26">
      <c r="A683">
        <f t="shared" si="5"/>
        <v>1</v>
      </c>
      <c r="B683" s="17">
        <v>44028</v>
      </c>
      <c r="C683" s="55" t="s">
        <v>3913</v>
      </c>
      <c r="F683" s="19">
        <v>1</v>
      </c>
    </row>
    <row r="684" spans="1:26">
      <c r="A684">
        <f t="shared" si="5"/>
        <v>1</v>
      </c>
      <c r="B684" s="17">
        <v>44029</v>
      </c>
      <c r="F684" s="19">
        <v>1</v>
      </c>
    </row>
    <row r="685" spans="1:26" s="123" customFormat="1">
      <c r="A685">
        <f t="shared" si="5"/>
        <v>0</v>
      </c>
      <c r="B685" s="114">
        <v>44030</v>
      </c>
      <c r="C685" s="115" t="s">
        <v>3909</v>
      </c>
      <c r="D685" s="115" t="s">
        <v>3882</v>
      </c>
      <c r="E685" s="116"/>
      <c r="F685" s="117"/>
      <c r="G685" s="118"/>
      <c r="H685" s="119"/>
      <c r="I685" s="116"/>
      <c r="J685" s="120"/>
      <c r="K685" s="120"/>
      <c r="L685" s="120"/>
      <c r="M685" s="120"/>
      <c r="N685" s="120"/>
      <c r="O685" s="120"/>
      <c r="P685" s="120"/>
      <c r="Q685" s="121"/>
      <c r="R685" s="122"/>
      <c r="S685" s="120"/>
      <c r="T685" s="120"/>
      <c r="U685" s="120"/>
      <c r="V685" s="120"/>
      <c r="W685" s="116"/>
      <c r="X685" s="120"/>
      <c r="Y685" s="120"/>
      <c r="Z685" s="116"/>
    </row>
    <row r="686" spans="1:26" s="123" customFormat="1">
      <c r="A686">
        <f t="shared" si="5"/>
        <v>0</v>
      </c>
      <c r="B686" s="114">
        <v>44031</v>
      </c>
      <c r="C686" s="115"/>
      <c r="D686" s="115"/>
      <c r="E686" s="116"/>
      <c r="F686" s="117"/>
      <c r="G686" s="118"/>
      <c r="H686" s="119"/>
      <c r="I686" s="116"/>
      <c r="J686" s="120"/>
      <c r="K686" s="120"/>
      <c r="L686" s="120"/>
      <c r="M686" s="120"/>
      <c r="N686" s="120"/>
      <c r="O686" s="120"/>
      <c r="P686" s="120"/>
      <c r="Q686" s="121"/>
      <c r="R686" s="122"/>
      <c r="S686" s="120"/>
      <c r="T686" s="120"/>
      <c r="U686" s="120"/>
      <c r="V686" s="120"/>
      <c r="W686" s="116"/>
      <c r="X686" s="120"/>
      <c r="Y686" s="120"/>
      <c r="Z686" s="116"/>
    </row>
    <row r="687" spans="1:26">
      <c r="A687">
        <f t="shared" si="5"/>
        <v>1</v>
      </c>
      <c r="B687" s="17">
        <v>44032</v>
      </c>
      <c r="F687" s="19">
        <v>1</v>
      </c>
    </row>
    <row r="688" spans="1:26">
      <c r="A688">
        <f t="shared" si="5"/>
        <v>1</v>
      </c>
      <c r="B688" s="17">
        <v>44033</v>
      </c>
      <c r="F688" s="19">
        <v>1</v>
      </c>
    </row>
    <row r="689" spans="1:26">
      <c r="A689">
        <f t="shared" si="5"/>
        <v>1</v>
      </c>
      <c r="B689" s="17">
        <v>44034</v>
      </c>
      <c r="F689" s="19">
        <v>1</v>
      </c>
    </row>
    <row r="690" spans="1:26">
      <c r="A690">
        <f t="shared" si="5"/>
        <v>1</v>
      </c>
      <c r="B690" s="17">
        <v>44035</v>
      </c>
      <c r="F690" s="19">
        <v>1</v>
      </c>
    </row>
    <row r="691" spans="1:26">
      <c r="A691">
        <f t="shared" si="5"/>
        <v>0</v>
      </c>
      <c r="B691" s="17">
        <v>44036</v>
      </c>
      <c r="C691" s="106" t="s">
        <v>3877</v>
      </c>
      <c r="F691" s="19">
        <v>0</v>
      </c>
      <c r="G691" s="20">
        <v>1</v>
      </c>
    </row>
    <row r="692" spans="1:26" s="123" customFormat="1">
      <c r="A692">
        <f t="shared" si="5"/>
        <v>0</v>
      </c>
      <c r="B692" s="114">
        <v>44037</v>
      </c>
      <c r="C692" s="115" t="s">
        <v>3877</v>
      </c>
      <c r="D692" s="115" t="s">
        <v>3879</v>
      </c>
      <c r="E692" s="116"/>
      <c r="F692" s="117"/>
      <c r="G692" s="118"/>
      <c r="H692" s="119"/>
      <c r="I692" s="116"/>
      <c r="J692" s="120"/>
      <c r="K692" s="120"/>
      <c r="L692" s="120"/>
      <c r="M692" s="120"/>
      <c r="N692" s="120"/>
      <c r="O692" s="120"/>
      <c r="P692" s="120"/>
      <c r="Q692" s="121"/>
      <c r="R692" s="122"/>
      <c r="S692" s="120"/>
      <c r="T692" s="120"/>
      <c r="U692" s="120"/>
      <c r="V692" s="120"/>
      <c r="W692" s="116"/>
      <c r="X692" s="120"/>
      <c r="Y692" s="120"/>
      <c r="Z692" s="116"/>
    </row>
    <row r="693" spans="1:26" s="123" customFormat="1">
      <c r="A693">
        <f t="shared" si="5"/>
        <v>0</v>
      </c>
      <c r="B693" s="114">
        <v>44038</v>
      </c>
      <c r="C693" s="115" t="s">
        <v>3877</v>
      </c>
      <c r="D693" s="115"/>
      <c r="E693" s="116"/>
      <c r="F693" s="117"/>
      <c r="G693" s="118"/>
      <c r="H693" s="119"/>
      <c r="I693" s="116"/>
      <c r="J693" s="120"/>
      <c r="K693" s="120"/>
      <c r="L693" s="120"/>
      <c r="M693" s="120"/>
      <c r="N693" s="120"/>
      <c r="O693" s="120"/>
      <c r="P693" s="120"/>
      <c r="Q693" s="121"/>
      <c r="R693" s="122"/>
      <c r="S693" s="120"/>
      <c r="T693" s="120"/>
      <c r="U693" s="120"/>
      <c r="V693" s="120"/>
      <c r="W693" s="116"/>
      <c r="X693" s="120"/>
      <c r="Y693" s="120"/>
      <c r="Z693" s="116"/>
    </row>
    <row r="694" spans="1:26">
      <c r="A694">
        <f t="shared" si="5"/>
        <v>1</v>
      </c>
      <c r="B694" s="17">
        <v>44039</v>
      </c>
      <c r="C694" s="106" t="s">
        <v>3877</v>
      </c>
      <c r="F694" s="19">
        <v>1</v>
      </c>
      <c r="G694" s="20">
        <v>1</v>
      </c>
    </row>
    <row r="695" spans="1:26">
      <c r="A695">
        <f t="shared" si="5"/>
        <v>1</v>
      </c>
      <c r="B695" s="17">
        <v>44040</v>
      </c>
      <c r="C695" s="106" t="s">
        <v>3877</v>
      </c>
      <c r="F695" s="19">
        <v>1</v>
      </c>
      <c r="G695" s="20">
        <v>1</v>
      </c>
    </row>
    <row r="696" spans="1:26">
      <c r="A696">
        <f t="shared" si="5"/>
        <v>1</v>
      </c>
      <c r="B696" s="17">
        <v>44041</v>
      </c>
      <c r="C696" s="106" t="s">
        <v>3877</v>
      </c>
      <c r="F696" s="19">
        <v>1</v>
      </c>
      <c r="G696" s="20">
        <v>1</v>
      </c>
    </row>
    <row r="697" spans="1:26">
      <c r="A697">
        <f t="shared" si="5"/>
        <v>1</v>
      </c>
      <c r="B697" s="17">
        <v>44042</v>
      </c>
      <c r="C697" s="106" t="s">
        <v>3877</v>
      </c>
      <c r="F697" s="19">
        <v>1</v>
      </c>
      <c r="G697" s="20">
        <v>1</v>
      </c>
    </row>
    <row r="698" spans="1:26">
      <c r="A698">
        <f t="shared" si="5"/>
        <v>1</v>
      </c>
      <c r="B698" s="17">
        <v>44043</v>
      </c>
      <c r="C698" s="106" t="s">
        <v>3877</v>
      </c>
      <c r="F698" s="19">
        <v>1</v>
      </c>
      <c r="G698" s="20">
        <v>1</v>
      </c>
    </row>
    <row r="699" spans="1:26" s="172" customFormat="1">
      <c r="A699" s="172">
        <f>SUM(A668:A698)</f>
        <v>17</v>
      </c>
      <c r="B699" s="164"/>
      <c r="C699" s="165"/>
      <c r="D699" s="165"/>
      <c r="E699" s="154"/>
      <c r="F699" s="166"/>
      <c r="H699" s="167">
        <f>SUM(F668:F698)</f>
        <v>17</v>
      </c>
      <c r="I699" s="154"/>
      <c r="J699" s="169"/>
      <c r="K699" s="169"/>
      <c r="L699" s="169"/>
      <c r="M699" s="169"/>
      <c r="N699" s="169"/>
      <c r="O699" s="169"/>
      <c r="P699" s="169"/>
      <c r="Q699" s="170"/>
      <c r="R699" s="171"/>
      <c r="S699" s="169"/>
      <c r="T699" s="169"/>
      <c r="U699" s="169"/>
      <c r="V699" s="169"/>
      <c r="W699" s="154"/>
      <c r="X699" s="169"/>
      <c r="Y699" s="169"/>
      <c r="Z699" s="154"/>
    </row>
    <row r="700" spans="1:26" s="172" customFormat="1">
      <c r="B700" s="164"/>
      <c r="C700" s="165"/>
      <c r="D700" s="165"/>
      <c r="E700" s="154"/>
      <c r="F700" s="166"/>
      <c r="G700" s="167"/>
      <c r="H700" s="168"/>
      <c r="I700" s="154"/>
      <c r="J700" s="169"/>
      <c r="K700" s="169"/>
      <c r="L700" s="169"/>
      <c r="M700" s="169"/>
      <c r="N700" s="169"/>
      <c r="O700" s="169"/>
      <c r="P700" s="169"/>
      <c r="Q700" s="170"/>
      <c r="R700" s="171"/>
      <c r="S700" s="169"/>
      <c r="T700" s="169"/>
      <c r="U700" s="169"/>
      <c r="V700" s="169"/>
      <c r="W700" s="154"/>
      <c r="X700" s="169"/>
      <c r="Y700" s="169"/>
      <c r="Z700" s="154"/>
    </row>
    <row r="701" spans="1:26" s="123" customFormat="1">
      <c r="A701">
        <f t="shared" ref="A701:A731" si="6">F701</f>
        <v>0</v>
      </c>
      <c r="B701" s="114">
        <v>44044</v>
      </c>
      <c r="C701" s="115" t="s">
        <v>3877</v>
      </c>
      <c r="D701" s="115" t="s">
        <v>3880</v>
      </c>
      <c r="E701" s="116"/>
      <c r="F701" s="117"/>
      <c r="G701" s="118"/>
      <c r="H701" s="119"/>
      <c r="I701" s="116"/>
      <c r="J701" s="120"/>
      <c r="K701" s="120"/>
      <c r="L701" s="120"/>
      <c r="M701" s="120"/>
      <c r="N701" s="120"/>
      <c r="O701" s="120"/>
      <c r="P701" s="120"/>
      <c r="Q701" s="121"/>
      <c r="R701" s="122"/>
      <c r="S701" s="120"/>
      <c r="T701" s="120"/>
      <c r="U701" s="120"/>
      <c r="V701" s="120"/>
      <c r="W701" s="116"/>
      <c r="X701" s="120"/>
      <c r="Y701" s="120"/>
      <c r="Z701" s="116"/>
    </row>
    <row r="702" spans="1:26" s="123" customFormat="1">
      <c r="A702">
        <f t="shared" si="6"/>
        <v>0</v>
      </c>
      <c r="B702" s="114">
        <v>44045</v>
      </c>
      <c r="C702" s="115"/>
      <c r="D702" s="115"/>
      <c r="E702" s="116"/>
      <c r="F702" s="117"/>
      <c r="G702" s="118"/>
      <c r="H702" s="119"/>
      <c r="I702" s="116"/>
      <c r="J702" s="120"/>
      <c r="K702" s="120"/>
      <c r="L702" s="120"/>
      <c r="M702" s="120"/>
      <c r="N702" s="120"/>
      <c r="O702" s="120"/>
      <c r="P702" s="120"/>
      <c r="Q702" s="121"/>
      <c r="R702" s="122"/>
      <c r="S702" s="120"/>
      <c r="T702" s="120"/>
      <c r="U702" s="120"/>
      <c r="V702" s="120"/>
      <c r="W702" s="116"/>
      <c r="X702" s="120"/>
      <c r="Y702" s="120"/>
      <c r="Z702" s="116"/>
    </row>
    <row r="703" spans="1:26">
      <c r="A703">
        <f t="shared" si="6"/>
        <v>1</v>
      </c>
      <c r="B703" s="17">
        <v>44046</v>
      </c>
      <c r="F703" s="19">
        <v>1</v>
      </c>
    </row>
    <row r="704" spans="1:26">
      <c r="A704">
        <f t="shared" si="6"/>
        <v>1</v>
      </c>
      <c r="B704" s="17">
        <v>44047</v>
      </c>
      <c r="F704" s="19">
        <v>1</v>
      </c>
    </row>
    <row r="705" spans="1:26">
      <c r="A705">
        <f t="shared" si="6"/>
        <v>1</v>
      </c>
      <c r="B705" s="17">
        <v>44048</v>
      </c>
      <c r="F705" s="19">
        <v>1</v>
      </c>
    </row>
    <row r="706" spans="1:26">
      <c r="A706">
        <f t="shared" si="6"/>
        <v>1</v>
      </c>
      <c r="B706" s="17">
        <v>44049</v>
      </c>
      <c r="F706" s="19">
        <v>1</v>
      </c>
    </row>
    <row r="707" spans="1:26">
      <c r="A707">
        <f t="shared" si="6"/>
        <v>1</v>
      </c>
      <c r="B707" s="17">
        <v>44050</v>
      </c>
      <c r="F707" s="19">
        <v>1</v>
      </c>
    </row>
    <row r="708" spans="1:26" s="123" customFormat="1">
      <c r="A708">
        <f t="shared" si="6"/>
        <v>0</v>
      </c>
      <c r="B708" s="114">
        <v>44051</v>
      </c>
      <c r="C708" s="115"/>
      <c r="D708" s="115" t="s">
        <v>3881</v>
      </c>
      <c r="E708" s="116"/>
      <c r="F708" s="117"/>
      <c r="G708" s="118"/>
      <c r="H708" s="119"/>
      <c r="I708" s="116"/>
      <c r="J708" s="120"/>
      <c r="K708" s="120"/>
      <c r="L708" s="120"/>
      <c r="M708" s="120"/>
      <c r="N708" s="120"/>
      <c r="O708" s="120"/>
      <c r="P708" s="120"/>
      <c r="Q708" s="121"/>
      <c r="R708" s="122"/>
      <c r="S708" s="120"/>
      <c r="T708" s="120"/>
      <c r="U708" s="120"/>
      <c r="V708" s="120"/>
      <c r="W708" s="116"/>
      <c r="X708" s="120"/>
      <c r="Y708" s="120"/>
      <c r="Z708" s="116"/>
    </row>
    <row r="709" spans="1:26" s="123" customFormat="1">
      <c r="A709">
        <f t="shared" si="6"/>
        <v>0</v>
      </c>
      <c r="B709" s="114">
        <v>44052</v>
      </c>
      <c r="C709" s="115"/>
      <c r="D709" s="115"/>
      <c r="E709" s="116"/>
      <c r="F709" s="117"/>
      <c r="G709" s="118"/>
      <c r="H709" s="119"/>
      <c r="I709" s="116"/>
      <c r="J709" s="120"/>
      <c r="K709" s="120"/>
      <c r="L709" s="120"/>
      <c r="M709" s="120"/>
      <c r="N709" s="120"/>
      <c r="O709" s="120"/>
      <c r="P709" s="120"/>
      <c r="Q709" s="121"/>
      <c r="R709" s="122"/>
      <c r="S709" s="120"/>
      <c r="T709" s="120"/>
      <c r="U709" s="120"/>
      <c r="V709" s="120"/>
      <c r="W709" s="116"/>
      <c r="X709" s="120"/>
      <c r="Y709" s="120"/>
      <c r="Z709" s="116"/>
    </row>
    <row r="710" spans="1:26">
      <c r="A710">
        <f t="shared" si="6"/>
        <v>1</v>
      </c>
      <c r="B710" s="17">
        <v>44053</v>
      </c>
      <c r="F710" s="19">
        <v>1</v>
      </c>
    </row>
    <row r="711" spans="1:26">
      <c r="A711">
        <f t="shared" si="6"/>
        <v>1</v>
      </c>
      <c r="B711" s="17">
        <v>44054</v>
      </c>
      <c r="F711" s="19">
        <v>1</v>
      </c>
    </row>
    <row r="712" spans="1:26">
      <c r="A712">
        <f t="shared" si="6"/>
        <v>1</v>
      </c>
      <c r="B712" s="17">
        <v>44055</v>
      </c>
      <c r="F712" s="19">
        <v>1</v>
      </c>
    </row>
    <row r="713" spans="1:26">
      <c r="A713">
        <f t="shared" si="6"/>
        <v>1</v>
      </c>
      <c r="B713" s="17">
        <v>44056</v>
      </c>
      <c r="F713" s="19">
        <v>1</v>
      </c>
    </row>
    <row r="714" spans="1:26">
      <c r="A714">
        <f t="shared" si="6"/>
        <v>1</v>
      </c>
      <c r="B714" s="17">
        <v>44057</v>
      </c>
      <c r="F714" s="19">
        <v>1</v>
      </c>
    </row>
    <row r="715" spans="1:26" s="123" customFormat="1">
      <c r="A715">
        <f t="shared" si="6"/>
        <v>0</v>
      </c>
      <c r="B715" s="114">
        <v>44058</v>
      </c>
      <c r="C715" s="115"/>
      <c r="D715" s="115" t="s">
        <v>3883</v>
      </c>
      <c r="E715" s="116"/>
      <c r="F715" s="117"/>
      <c r="G715" s="118"/>
      <c r="H715" s="119"/>
      <c r="I715" s="116"/>
      <c r="J715" s="120"/>
      <c r="K715" s="120"/>
      <c r="L715" s="120"/>
      <c r="M715" s="120"/>
      <c r="N715" s="120"/>
      <c r="O715" s="120"/>
      <c r="P715" s="120"/>
      <c r="Q715" s="121"/>
      <c r="R715" s="122"/>
      <c r="S715" s="120"/>
      <c r="T715" s="120"/>
      <c r="U715" s="120"/>
      <c r="V715" s="120"/>
      <c r="W715" s="116"/>
      <c r="X715" s="120"/>
      <c r="Y715" s="120"/>
      <c r="Z715" s="116"/>
    </row>
    <row r="716" spans="1:26" s="123" customFormat="1">
      <c r="A716">
        <f t="shared" si="6"/>
        <v>0</v>
      </c>
      <c r="B716" s="114">
        <v>44059</v>
      </c>
      <c r="C716" s="115"/>
      <c r="D716" s="115"/>
      <c r="E716" s="116"/>
      <c r="F716" s="117"/>
      <c r="G716" s="118"/>
      <c r="H716" s="119"/>
      <c r="I716" s="116"/>
      <c r="J716" s="120"/>
      <c r="K716" s="120"/>
      <c r="L716" s="120"/>
      <c r="M716" s="120"/>
      <c r="N716" s="120"/>
      <c r="O716" s="120"/>
      <c r="P716" s="120"/>
      <c r="Q716" s="121"/>
      <c r="R716" s="122"/>
      <c r="S716" s="120"/>
      <c r="T716" s="120"/>
      <c r="U716" s="120"/>
      <c r="V716" s="120"/>
      <c r="W716" s="116"/>
      <c r="X716" s="120"/>
      <c r="Y716" s="120"/>
      <c r="Z716" s="116"/>
    </row>
    <row r="717" spans="1:26">
      <c r="A717">
        <f t="shared" si="6"/>
        <v>0</v>
      </c>
      <c r="B717" s="17">
        <v>44060</v>
      </c>
      <c r="C717" s="55" t="s">
        <v>3886</v>
      </c>
      <c r="F717" s="19">
        <v>0</v>
      </c>
      <c r="G717" s="20">
        <v>1</v>
      </c>
    </row>
    <row r="718" spans="1:26">
      <c r="A718">
        <f t="shared" si="6"/>
        <v>1</v>
      </c>
      <c r="B718" s="17">
        <v>44061</v>
      </c>
      <c r="F718" s="19">
        <v>1</v>
      </c>
    </row>
    <row r="719" spans="1:26">
      <c r="A719">
        <f t="shared" si="6"/>
        <v>1</v>
      </c>
      <c r="B719" s="17">
        <v>44062</v>
      </c>
      <c r="F719" s="19">
        <v>1</v>
      </c>
    </row>
    <row r="720" spans="1:26">
      <c r="A720">
        <f t="shared" si="6"/>
        <v>1</v>
      </c>
      <c r="B720" s="17">
        <v>44063</v>
      </c>
      <c r="F720" s="19">
        <v>1</v>
      </c>
    </row>
    <row r="721" spans="1:26">
      <c r="A721">
        <f t="shared" si="6"/>
        <v>1</v>
      </c>
      <c r="B721" s="17">
        <v>44064</v>
      </c>
      <c r="F721" s="19">
        <v>1</v>
      </c>
    </row>
    <row r="722" spans="1:26" s="123" customFormat="1">
      <c r="A722">
        <f t="shared" si="6"/>
        <v>0</v>
      </c>
      <c r="B722" s="114">
        <v>44065</v>
      </c>
      <c r="C722" s="115"/>
      <c r="D722" s="115" t="s">
        <v>3879</v>
      </c>
      <c r="E722" s="116"/>
      <c r="F722" s="117"/>
      <c r="G722" s="118"/>
      <c r="H722" s="119"/>
      <c r="I722" s="116"/>
      <c r="J722" s="120"/>
      <c r="K722" s="120"/>
      <c r="L722" s="120"/>
      <c r="M722" s="120"/>
      <c r="N722" s="120"/>
      <c r="O722" s="120"/>
      <c r="P722" s="120"/>
      <c r="Q722" s="121"/>
      <c r="R722" s="122"/>
      <c r="S722" s="120"/>
      <c r="T722" s="120"/>
      <c r="U722" s="120"/>
      <c r="V722" s="120"/>
      <c r="W722" s="116"/>
      <c r="X722" s="120"/>
      <c r="Y722" s="120"/>
      <c r="Z722" s="116"/>
    </row>
    <row r="723" spans="1:26" s="123" customFormat="1">
      <c r="A723">
        <f t="shared" si="6"/>
        <v>0</v>
      </c>
      <c r="B723" s="114">
        <v>44066</v>
      </c>
      <c r="C723" s="115"/>
      <c r="D723" s="115"/>
      <c r="E723" s="116"/>
      <c r="F723" s="117"/>
      <c r="G723" s="118"/>
      <c r="H723" s="119"/>
      <c r="I723" s="116"/>
      <c r="J723" s="120"/>
      <c r="K723" s="120"/>
      <c r="L723" s="120"/>
      <c r="M723" s="120"/>
      <c r="N723" s="120"/>
      <c r="O723" s="120"/>
      <c r="P723" s="120"/>
      <c r="Q723" s="121"/>
      <c r="R723" s="122"/>
      <c r="S723" s="120"/>
      <c r="T723" s="120"/>
      <c r="U723" s="120"/>
      <c r="V723" s="120"/>
      <c r="W723" s="116"/>
      <c r="X723" s="120"/>
      <c r="Y723" s="120"/>
      <c r="Z723" s="116"/>
    </row>
    <row r="724" spans="1:26">
      <c r="A724">
        <f t="shared" si="6"/>
        <v>1</v>
      </c>
      <c r="B724" s="17">
        <v>44067</v>
      </c>
      <c r="F724" s="19">
        <v>1</v>
      </c>
    </row>
    <row r="725" spans="1:26">
      <c r="A725">
        <f t="shared" si="6"/>
        <v>1</v>
      </c>
      <c r="B725" s="17">
        <v>44068</v>
      </c>
      <c r="F725" s="19">
        <v>1</v>
      </c>
    </row>
    <row r="726" spans="1:26">
      <c r="A726">
        <f t="shared" si="6"/>
        <v>1</v>
      </c>
      <c r="B726" s="17">
        <v>44069</v>
      </c>
      <c r="F726" s="19">
        <v>1</v>
      </c>
    </row>
    <row r="727" spans="1:26">
      <c r="A727">
        <f t="shared" si="6"/>
        <v>1</v>
      </c>
      <c r="B727" s="17">
        <v>44070</v>
      </c>
      <c r="F727" s="19">
        <v>1</v>
      </c>
    </row>
    <row r="728" spans="1:26">
      <c r="A728">
        <f t="shared" si="6"/>
        <v>1</v>
      </c>
      <c r="B728" s="17">
        <v>44071</v>
      </c>
      <c r="F728" s="19">
        <v>1</v>
      </c>
    </row>
    <row r="729" spans="1:26" s="123" customFormat="1">
      <c r="A729">
        <f t="shared" si="6"/>
        <v>0</v>
      </c>
      <c r="B729" s="114">
        <v>44072</v>
      </c>
      <c r="C729" s="115"/>
      <c r="D729" s="115" t="s">
        <v>3880</v>
      </c>
      <c r="E729" s="116"/>
      <c r="F729" s="117"/>
      <c r="G729" s="118"/>
      <c r="H729" s="119"/>
      <c r="I729" s="116"/>
      <c r="J729" s="120"/>
      <c r="K729" s="120"/>
      <c r="L729" s="120"/>
      <c r="M729" s="120"/>
      <c r="N729" s="120"/>
      <c r="O729" s="120"/>
      <c r="P729" s="120"/>
      <c r="Q729" s="121"/>
      <c r="R729" s="122"/>
      <c r="S729" s="120"/>
      <c r="T729" s="120"/>
      <c r="U729" s="120"/>
      <c r="V729" s="120"/>
      <c r="W729" s="116"/>
      <c r="X729" s="120"/>
      <c r="Y729" s="120"/>
      <c r="Z729" s="116"/>
    </row>
    <row r="730" spans="1:26" s="123" customFormat="1">
      <c r="A730">
        <f t="shared" si="6"/>
        <v>0</v>
      </c>
      <c r="B730" s="114">
        <v>44073</v>
      </c>
      <c r="C730" s="115"/>
      <c r="D730" s="115"/>
      <c r="E730" s="116"/>
      <c r="F730" s="117"/>
      <c r="G730" s="118"/>
      <c r="H730" s="119"/>
      <c r="I730" s="116"/>
      <c r="J730" s="120"/>
      <c r="K730" s="120"/>
      <c r="L730" s="120"/>
      <c r="M730" s="120"/>
      <c r="N730" s="120"/>
      <c r="O730" s="120"/>
      <c r="P730" s="120"/>
      <c r="Q730" s="121"/>
      <c r="R730" s="122"/>
      <c r="S730" s="120"/>
      <c r="T730" s="120"/>
      <c r="U730" s="120"/>
      <c r="V730" s="120"/>
      <c r="W730" s="116"/>
      <c r="X730" s="120"/>
      <c r="Y730" s="120"/>
      <c r="Z730" s="116"/>
    </row>
    <row r="731" spans="1:26">
      <c r="A731">
        <f t="shared" si="6"/>
        <v>1</v>
      </c>
      <c r="B731" s="17">
        <v>44074</v>
      </c>
      <c r="F731" s="19">
        <v>1</v>
      </c>
    </row>
    <row r="732" spans="1:26" s="172" customFormat="1">
      <c r="A732" s="172">
        <f>SUM(A701:A731)</f>
        <v>20</v>
      </c>
      <c r="B732" s="164"/>
      <c r="C732" s="165"/>
      <c r="D732" s="165"/>
      <c r="E732" s="154"/>
      <c r="F732" s="166"/>
      <c r="H732" s="167">
        <f>SUM(F703:F731)</f>
        <v>20</v>
      </c>
      <c r="I732" s="154"/>
      <c r="J732" s="169"/>
      <c r="K732" s="169"/>
      <c r="L732" s="169"/>
      <c r="M732" s="169"/>
      <c r="N732" s="169"/>
      <c r="O732" s="169"/>
      <c r="P732" s="169"/>
      <c r="Q732" s="170"/>
      <c r="R732" s="171"/>
      <c r="S732" s="169"/>
      <c r="T732" s="169"/>
      <c r="U732" s="169"/>
      <c r="V732" s="169"/>
      <c r="W732" s="154"/>
      <c r="X732" s="169"/>
      <c r="Y732" s="169"/>
      <c r="Z732" s="154"/>
    </row>
    <row r="733" spans="1:26" s="172" customFormat="1">
      <c r="B733" s="164"/>
      <c r="C733" s="165"/>
      <c r="D733" s="165"/>
      <c r="E733" s="154"/>
      <c r="F733" s="166"/>
      <c r="G733" s="167"/>
      <c r="H733" s="168"/>
      <c r="I733" s="154"/>
      <c r="J733" s="169"/>
      <c r="K733" s="169"/>
      <c r="L733" s="169"/>
      <c r="M733" s="169"/>
      <c r="N733" s="169"/>
      <c r="O733" s="169"/>
      <c r="P733" s="169"/>
      <c r="Q733" s="170"/>
      <c r="R733" s="171"/>
      <c r="S733" s="169"/>
      <c r="T733" s="169"/>
      <c r="U733" s="169"/>
      <c r="V733" s="169"/>
      <c r="W733" s="154"/>
      <c r="X733" s="169"/>
      <c r="Y733" s="169"/>
      <c r="Z733" s="154"/>
    </row>
    <row r="734" spans="1:26">
      <c r="A734">
        <f t="shared" ref="A734:A763" si="7">F734</f>
        <v>1</v>
      </c>
      <c r="B734" s="17">
        <v>44075</v>
      </c>
      <c r="F734" s="19">
        <v>1</v>
      </c>
    </row>
    <row r="735" spans="1:26">
      <c r="A735">
        <f t="shared" si="7"/>
        <v>1</v>
      </c>
      <c r="B735" s="17">
        <v>44076</v>
      </c>
      <c r="F735" s="19">
        <v>1</v>
      </c>
    </row>
    <row r="736" spans="1:26">
      <c r="A736">
        <f t="shared" si="7"/>
        <v>1</v>
      </c>
      <c r="B736" s="17">
        <v>44077</v>
      </c>
      <c r="F736" s="19">
        <v>1</v>
      </c>
    </row>
    <row r="737" spans="1:26">
      <c r="A737">
        <f t="shared" si="7"/>
        <v>1</v>
      </c>
      <c r="B737" s="17">
        <v>44078</v>
      </c>
      <c r="F737" s="19">
        <v>1</v>
      </c>
    </row>
    <row r="738" spans="1:26" s="123" customFormat="1">
      <c r="A738">
        <f t="shared" si="7"/>
        <v>0</v>
      </c>
      <c r="B738" s="114">
        <v>44079</v>
      </c>
      <c r="C738" s="115"/>
      <c r="D738" s="115" t="s">
        <v>3881</v>
      </c>
      <c r="E738" s="116"/>
      <c r="F738" s="117"/>
      <c r="G738" s="118"/>
      <c r="H738" s="119"/>
      <c r="I738" s="116"/>
      <c r="J738" s="120"/>
      <c r="K738" s="120"/>
      <c r="L738" s="120"/>
      <c r="M738" s="120"/>
      <c r="N738" s="120"/>
      <c r="O738" s="120"/>
      <c r="P738" s="120"/>
      <c r="Q738" s="121"/>
      <c r="R738" s="122"/>
      <c r="S738" s="120"/>
      <c r="T738" s="120"/>
      <c r="U738" s="120"/>
      <c r="V738" s="120"/>
      <c r="W738" s="116"/>
      <c r="X738" s="120"/>
      <c r="Y738" s="120"/>
      <c r="Z738" s="116"/>
    </row>
    <row r="739" spans="1:26" s="123" customFormat="1">
      <c r="A739">
        <f t="shared" si="7"/>
        <v>0</v>
      </c>
      <c r="B739" s="114">
        <v>44080</v>
      </c>
      <c r="C739" s="115"/>
      <c r="D739" s="115"/>
      <c r="E739" s="116"/>
      <c r="F739" s="117"/>
      <c r="G739" s="118"/>
      <c r="H739" s="119"/>
      <c r="I739" s="116"/>
      <c r="J739" s="120"/>
      <c r="K739" s="120"/>
      <c r="L739" s="120"/>
      <c r="M739" s="120"/>
      <c r="N739" s="120"/>
      <c r="O739" s="120"/>
      <c r="P739" s="120"/>
      <c r="Q739" s="121"/>
      <c r="R739" s="122"/>
      <c r="S739" s="120"/>
      <c r="T739" s="120"/>
      <c r="U739" s="120"/>
      <c r="V739" s="120"/>
      <c r="W739" s="116"/>
      <c r="X739" s="120"/>
      <c r="Y739" s="120"/>
      <c r="Z739" s="116"/>
    </row>
    <row r="740" spans="1:26" ht="55.2">
      <c r="A740">
        <f t="shared" si="7"/>
        <v>1</v>
      </c>
      <c r="B740" s="17">
        <v>44081</v>
      </c>
      <c r="C740" s="113" t="s">
        <v>3915</v>
      </c>
      <c r="F740" s="19">
        <v>1</v>
      </c>
    </row>
    <row r="741" spans="1:26">
      <c r="A741">
        <f t="shared" si="7"/>
        <v>1</v>
      </c>
      <c r="B741" s="17">
        <v>44082</v>
      </c>
      <c r="C741" s="55" t="s">
        <v>3916</v>
      </c>
      <c r="F741" s="19">
        <v>1</v>
      </c>
    </row>
    <row r="742" spans="1:26">
      <c r="A742">
        <f t="shared" si="7"/>
        <v>1</v>
      </c>
      <c r="B742" s="17">
        <v>44083</v>
      </c>
      <c r="F742" s="19">
        <v>1</v>
      </c>
    </row>
    <row r="743" spans="1:26">
      <c r="A743">
        <f t="shared" si="7"/>
        <v>1</v>
      </c>
      <c r="B743" s="17">
        <v>44084</v>
      </c>
      <c r="F743" s="19">
        <v>1</v>
      </c>
    </row>
    <row r="744" spans="1:26">
      <c r="A744">
        <f t="shared" si="7"/>
        <v>1</v>
      </c>
      <c r="B744" s="17">
        <v>44085</v>
      </c>
      <c r="F744" s="19">
        <v>1</v>
      </c>
    </row>
    <row r="745" spans="1:26" s="123" customFormat="1">
      <c r="A745">
        <f t="shared" si="7"/>
        <v>0</v>
      </c>
      <c r="B745" s="114">
        <v>44086</v>
      </c>
      <c r="C745" s="115" t="s">
        <v>3885</v>
      </c>
      <c r="D745" s="115" t="s">
        <v>3884</v>
      </c>
      <c r="E745" s="116"/>
      <c r="H745" s="118">
        <f>SUM(F734:F744)</f>
        <v>9</v>
      </c>
      <c r="I745" s="116"/>
      <c r="J745" s="120"/>
      <c r="K745" s="120"/>
      <c r="L745" s="120"/>
      <c r="M745" s="120"/>
      <c r="N745" s="120"/>
      <c r="O745" s="120"/>
      <c r="P745" s="120"/>
      <c r="Q745" s="121"/>
      <c r="R745" s="122"/>
      <c r="S745" s="120"/>
      <c r="T745" s="120"/>
      <c r="U745" s="120"/>
      <c r="V745" s="120"/>
      <c r="W745" s="116"/>
      <c r="X745" s="120"/>
      <c r="Y745" s="120"/>
      <c r="Z745" s="116"/>
    </row>
    <row r="746" spans="1:26" s="123" customFormat="1">
      <c r="A746">
        <f t="shared" si="7"/>
        <v>0</v>
      </c>
      <c r="B746" s="114">
        <v>44087</v>
      </c>
      <c r="C746" s="115"/>
      <c r="D746" s="115"/>
      <c r="E746" s="116"/>
      <c r="F746" s="117"/>
      <c r="G746" s="118"/>
      <c r="H746" s="119"/>
      <c r="I746" s="116"/>
      <c r="J746" s="120"/>
      <c r="K746" s="120"/>
      <c r="L746" s="120"/>
      <c r="M746" s="120"/>
      <c r="N746" s="120"/>
      <c r="O746" s="120"/>
      <c r="P746" s="120"/>
      <c r="Q746" s="121"/>
      <c r="R746" s="122"/>
      <c r="S746" s="120"/>
      <c r="T746" s="120"/>
      <c r="U746" s="120"/>
      <c r="V746" s="120"/>
      <c r="W746" s="116"/>
      <c r="X746" s="120"/>
      <c r="Y746" s="120"/>
      <c r="Z746" s="116"/>
    </row>
    <row r="747" spans="1:26">
      <c r="A747">
        <f t="shared" si="7"/>
        <v>1</v>
      </c>
      <c r="B747" s="17">
        <v>44088</v>
      </c>
      <c r="F747" s="19">
        <v>1</v>
      </c>
    </row>
    <row r="748" spans="1:26">
      <c r="A748">
        <f t="shared" si="7"/>
        <v>1</v>
      </c>
      <c r="B748" s="17">
        <v>44089</v>
      </c>
      <c r="F748" s="19">
        <v>1</v>
      </c>
    </row>
    <row r="749" spans="1:26">
      <c r="A749">
        <f t="shared" si="7"/>
        <v>1</v>
      </c>
      <c r="B749" s="17">
        <v>44090</v>
      </c>
      <c r="F749" s="19">
        <v>1</v>
      </c>
    </row>
    <row r="750" spans="1:26">
      <c r="A750">
        <f t="shared" si="7"/>
        <v>1</v>
      </c>
      <c r="B750" s="17">
        <v>44091</v>
      </c>
      <c r="F750" s="19">
        <v>1</v>
      </c>
    </row>
    <row r="751" spans="1:26">
      <c r="A751">
        <f t="shared" si="7"/>
        <v>1</v>
      </c>
      <c r="B751" s="17">
        <v>44092</v>
      </c>
      <c r="F751" s="19">
        <v>1</v>
      </c>
    </row>
    <row r="752" spans="1:26" s="123" customFormat="1">
      <c r="A752">
        <f t="shared" si="7"/>
        <v>0</v>
      </c>
      <c r="B752" s="114">
        <v>44093</v>
      </c>
      <c r="C752" s="115"/>
      <c r="D752" s="115"/>
      <c r="E752" s="116"/>
      <c r="F752" s="117"/>
      <c r="G752" s="118"/>
      <c r="H752" s="119"/>
      <c r="I752" s="116"/>
      <c r="J752" s="120"/>
      <c r="K752" s="120"/>
      <c r="L752" s="120"/>
      <c r="M752" s="120"/>
      <c r="N752" s="120"/>
      <c r="O752" s="120"/>
      <c r="P752" s="120"/>
      <c r="Q752" s="121"/>
      <c r="R752" s="122"/>
      <c r="S752" s="120"/>
      <c r="T752" s="120"/>
      <c r="U752" s="120"/>
      <c r="V752" s="120"/>
      <c r="W752" s="116"/>
      <c r="X752" s="120"/>
      <c r="Y752" s="120"/>
      <c r="Z752" s="116"/>
    </row>
    <row r="753" spans="1:26" s="123" customFormat="1">
      <c r="A753">
        <f t="shared" si="7"/>
        <v>0</v>
      </c>
      <c r="B753" s="114">
        <v>44094</v>
      </c>
      <c r="C753" s="115"/>
      <c r="D753" s="115"/>
      <c r="E753" s="116"/>
      <c r="F753" s="117"/>
      <c r="G753" s="118"/>
      <c r="H753" s="119"/>
      <c r="I753" s="116"/>
      <c r="J753" s="120"/>
      <c r="K753" s="120"/>
      <c r="L753" s="120"/>
      <c r="M753" s="120"/>
      <c r="N753" s="120"/>
      <c r="O753" s="120"/>
      <c r="P753" s="120"/>
      <c r="Q753" s="121"/>
      <c r="R753" s="122"/>
      <c r="S753" s="120"/>
      <c r="T753" s="120"/>
      <c r="U753" s="120"/>
      <c r="V753" s="120"/>
      <c r="W753" s="116"/>
      <c r="X753" s="120"/>
      <c r="Y753" s="120"/>
      <c r="Z753" s="116"/>
    </row>
    <row r="754" spans="1:26">
      <c r="A754">
        <f t="shared" si="7"/>
        <v>1</v>
      </c>
      <c r="B754" s="17">
        <v>44095</v>
      </c>
      <c r="F754" s="19">
        <v>1</v>
      </c>
    </row>
    <row r="755" spans="1:26">
      <c r="A755">
        <f t="shared" si="7"/>
        <v>1</v>
      </c>
      <c r="B755" s="17">
        <v>44096</v>
      </c>
      <c r="F755" s="19">
        <v>1</v>
      </c>
    </row>
    <row r="756" spans="1:26">
      <c r="A756">
        <f t="shared" si="7"/>
        <v>1</v>
      </c>
      <c r="B756" s="17">
        <v>44097</v>
      </c>
      <c r="F756" s="19">
        <v>1</v>
      </c>
    </row>
    <row r="757" spans="1:26">
      <c r="A757">
        <f t="shared" si="7"/>
        <v>1</v>
      </c>
      <c r="B757" s="17">
        <v>44098</v>
      </c>
      <c r="F757" s="19">
        <v>1</v>
      </c>
    </row>
    <row r="758" spans="1:26">
      <c r="A758">
        <f t="shared" si="7"/>
        <v>1</v>
      </c>
      <c r="B758" s="17">
        <v>44099</v>
      </c>
      <c r="F758" s="19">
        <v>1</v>
      </c>
    </row>
    <row r="759" spans="1:26" s="123" customFormat="1">
      <c r="A759">
        <f t="shared" si="7"/>
        <v>0</v>
      </c>
      <c r="B759" s="114">
        <v>44100</v>
      </c>
      <c r="C759" s="115"/>
      <c r="D759" s="115"/>
      <c r="E759" s="116"/>
      <c r="F759" s="117"/>
      <c r="G759" s="118"/>
      <c r="H759" s="119"/>
      <c r="I759" s="116"/>
      <c r="J759" s="120"/>
      <c r="K759" s="120"/>
      <c r="L759" s="120"/>
      <c r="M759" s="120"/>
      <c r="N759" s="120"/>
      <c r="O759" s="120"/>
      <c r="P759" s="120"/>
      <c r="Q759" s="121"/>
      <c r="R759" s="122"/>
      <c r="S759" s="120"/>
      <c r="T759" s="120"/>
      <c r="U759" s="120"/>
      <c r="V759" s="120"/>
      <c r="W759" s="116"/>
      <c r="X759" s="120"/>
      <c r="Y759" s="120"/>
      <c r="Z759" s="116"/>
    </row>
    <row r="760" spans="1:26" s="123" customFormat="1">
      <c r="A760">
        <f t="shared" si="7"/>
        <v>0</v>
      </c>
      <c r="B760" s="114">
        <v>44101</v>
      </c>
      <c r="C760" s="115"/>
      <c r="D760" s="115"/>
      <c r="E760" s="116"/>
      <c r="F760" s="117"/>
      <c r="G760" s="118"/>
      <c r="H760" s="119"/>
      <c r="I760" s="116"/>
      <c r="J760" s="120"/>
      <c r="K760" s="120"/>
      <c r="L760" s="120"/>
      <c r="M760" s="120"/>
      <c r="N760" s="120"/>
      <c r="O760" s="120"/>
      <c r="P760" s="120"/>
      <c r="Q760" s="121"/>
      <c r="R760" s="122"/>
      <c r="S760" s="120"/>
      <c r="T760" s="120"/>
      <c r="U760" s="120"/>
      <c r="V760" s="120"/>
      <c r="W760" s="116"/>
      <c r="X760" s="120"/>
      <c r="Y760" s="120"/>
      <c r="Z760" s="116"/>
    </row>
    <row r="761" spans="1:26">
      <c r="A761">
        <f t="shared" si="7"/>
        <v>1</v>
      </c>
      <c r="B761" s="17">
        <v>44102</v>
      </c>
      <c r="F761" s="19">
        <v>1</v>
      </c>
    </row>
    <row r="762" spans="1:26">
      <c r="A762">
        <f t="shared" si="7"/>
        <v>1</v>
      </c>
      <c r="B762" s="17">
        <v>44103</v>
      </c>
      <c r="F762" s="19">
        <v>1</v>
      </c>
    </row>
    <row r="763" spans="1:26">
      <c r="A763">
        <f t="shared" si="7"/>
        <v>1</v>
      </c>
      <c r="B763" s="17">
        <v>44104</v>
      </c>
      <c r="F763" s="19">
        <v>1</v>
      </c>
    </row>
    <row r="764" spans="1:26" s="97" customFormat="1">
      <c r="A764" s="172">
        <f>SUM(A734:A763)</f>
        <v>22</v>
      </c>
      <c r="B764" s="146"/>
      <c r="C764" s="147"/>
      <c r="D764" s="165">
        <f>SUM(F734:F763)</f>
        <v>22</v>
      </c>
      <c r="E764" s="154" t="s">
        <v>3889</v>
      </c>
      <c r="F764" s="117">
        <f>SUM(F657:F763)</f>
        <v>66</v>
      </c>
      <c r="G764" s="167">
        <f>SUM(G657:G763)</f>
        <v>11</v>
      </c>
      <c r="H764" s="150"/>
      <c r="I764" s="148"/>
      <c r="J764" s="151"/>
      <c r="K764" s="151"/>
      <c r="L764" s="151"/>
      <c r="M764" s="151"/>
      <c r="N764" s="151"/>
      <c r="O764" s="151"/>
      <c r="P764" s="151"/>
      <c r="Q764" s="152"/>
      <c r="R764" s="153"/>
      <c r="S764" s="151"/>
      <c r="T764" s="151"/>
      <c r="U764" s="151"/>
      <c r="V764" s="151"/>
      <c r="W764" s="148"/>
      <c r="X764" s="151"/>
      <c r="Y764" s="151"/>
      <c r="Z764" s="148"/>
    </row>
    <row r="765" spans="1:26" s="97" customFormat="1">
      <c r="B765" s="146"/>
      <c r="C765" s="165" t="s">
        <v>3919</v>
      </c>
      <c r="D765" s="147"/>
      <c r="E765" s="189" t="s">
        <v>3918</v>
      </c>
      <c r="F765" s="190">
        <f>SUM(F734:F763)</f>
        <v>22</v>
      </c>
      <c r="G765" s="149"/>
      <c r="H765" s="150"/>
      <c r="I765" s="148"/>
      <c r="J765" s="151"/>
      <c r="K765" s="151"/>
      <c r="L765" s="151"/>
      <c r="M765" s="151"/>
      <c r="N765" s="151"/>
      <c r="O765" s="151"/>
      <c r="P765" s="151"/>
      <c r="Q765" s="152"/>
      <c r="R765" s="153"/>
      <c r="S765" s="151"/>
      <c r="T765" s="151"/>
      <c r="U765" s="151"/>
      <c r="V765" s="151"/>
      <c r="W765" s="148"/>
      <c r="X765" s="151"/>
      <c r="Y765" s="151"/>
      <c r="Z765" s="148"/>
    </row>
    <row r="766" spans="1:26">
      <c r="A766">
        <f t="shared" ref="A766:A796" si="8">F766</f>
        <v>1</v>
      </c>
      <c r="B766" s="17">
        <v>44105</v>
      </c>
      <c r="F766" s="19">
        <v>1</v>
      </c>
    </row>
    <row r="767" spans="1:26">
      <c r="A767">
        <f t="shared" si="8"/>
        <v>1</v>
      </c>
      <c r="B767" s="17">
        <v>44106</v>
      </c>
      <c r="F767" s="19">
        <v>1</v>
      </c>
    </row>
    <row r="768" spans="1:26" s="123" customFormat="1">
      <c r="A768">
        <f t="shared" si="8"/>
        <v>0</v>
      </c>
      <c r="B768" s="114">
        <v>44107</v>
      </c>
      <c r="C768" s="115"/>
      <c r="D768" s="115"/>
      <c r="E768" s="116"/>
      <c r="F768" s="117"/>
      <c r="G768" s="118"/>
      <c r="H768" s="119"/>
      <c r="I768" s="116"/>
      <c r="J768" s="120"/>
      <c r="K768" s="120"/>
      <c r="L768" s="120"/>
      <c r="M768" s="120"/>
      <c r="N768" s="120"/>
      <c r="O768" s="120"/>
      <c r="P768" s="120"/>
      <c r="Q768" s="121"/>
      <c r="R768" s="122"/>
      <c r="S768" s="120"/>
      <c r="T768" s="120"/>
      <c r="U768" s="120"/>
      <c r="V768" s="120"/>
      <c r="W768" s="116"/>
      <c r="X768" s="120"/>
      <c r="Y768" s="120"/>
      <c r="Z768" s="116"/>
    </row>
    <row r="769" spans="1:26" s="123" customFormat="1">
      <c r="A769">
        <f t="shared" si="8"/>
        <v>0</v>
      </c>
      <c r="B769" s="114">
        <v>44108</v>
      </c>
      <c r="C769" s="115"/>
      <c r="D769" s="115"/>
      <c r="E769" s="116"/>
      <c r="F769" s="117"/>
      <c r="G769" s="118"/>
      <c r="H769" s="119"/>
      <c r="I769" s="116"/>
      <c r="J769" s="120"/>
      <c r="K769" s="120"/>
      <c r="L769" s="120"/>
      <c r="M769" s="120"/>
      <c r="N769" s="120"/>
      <c r="O769" s="120"/>
      <c r="P769" s="120"/>
      <c r="Q769" s="121"/>
      <c r="R769" s="122"/>
      <c r="S769" s="120"/>
      <c r="T769" s="120"/>
      <c r="U769" s="120"/>
      <c r="V769" s="120"/>
      <c r="W769" s="116"/>
      <c r="X769" s="120"/>
      <c r="Y769" s="120"/>
      <c r="Z769" s="116"/>
    </row>
    <row r="770" spans="1:26">
      <c r="A770">
        <f t="shared" si="8"/>
        <v>1</v>
      </c>
      <c r="B770" s="17">
        <v>44109</v>
      </c>
      <c r="F770" s="19">
        <v>1</v>
      </c>
    </row>
    <row r="771" spans="1:26">
      <c r="A771">
        <f t="shared" si="8"/>
        <v>1</v>
      </c>
      <c r="B771" s="17">
        <v>44110</v>
      </c>
      <c r="F771" s="19">
        <v>1</v>
      </c>
    </row>
    <row r="772" spans="1:26">
      <c r="A772">
        <f t="shared" si="8"/>
        <v>0</v>
      </c>
      <c r="B772" s="17">
        <v>44111</v>
      </c>
      <c r="C772" s="55" t="s">
        <v>3917</v>
      </c>
      <c r="F772" s="19">
        <v>0</v>
      </c>
      <c r="G772" s="20">
        <v>1</v>
      </c>
    </row>
    <row r="773" spans="1:26">
      <c r="A773">
        <f t="shared" si="8"/>
        <v>0</v>
      </c>
      <c r="B773" s="17">
        <v>44112</v>
      </c>
      <c r="C773" s="55" t="s">
        <v>3917</v>
      </c>
      <c r="F773" s="19">
        <v>0</v>
      </c>
      <c r="G773" s="20">
        <v>1</v>
      </c>
    </row>
    <row r="774" spans="1:26">
      <c r="A774">
        <f t="shared" si="8"/>
        <v>0</v>
      </c>
      <c r="B774" s="17">
        <v>44113</v>
      </c>
      <c r="C774" s="55" t="s">
        <v>3917</v>
      </c>
      <c r="F774" s="19">
        <v>0</v>
      </c>
      <c r="G774" s="20">
        <v>1</v>
      </c>
    </row>
    <row r="775" spans="1:26" s="123" customFormat="1">
      <c r="A775">
        <f t="shared" si="8"/>
        <v>0</v>
      </c>
      <c r="B775" s="114">
        <v>44114</v>
      </c>
      <c r="C775" s="115"/>
      <c r="D775" s="115"/>
      <c r="E775" s="116"/>
      <c r="F775" s="117"/>
      <c r="G775" s="118"/>
      <c r="H775" s="119"/>
      <c r="I775" s="116"/>
      <c r="J775" s="120"/>
      <c r="K775" s="120"/>
      <c r="L775" s="120"/>
      <c r="M775" s="120"/>
      <c r="N775" s="120"/>
      <c r="O775" s="120"/>
      <c r="P775" s="120"/>
      <c r="Q775" s="121"/>
      <c r="R775" s="122"/>
      <c r="S775" s="120"/>
      <c r="T775" s="120"/>
      <c r="U775" s="120"/>
      <c r="V775" s="120"/>
      <c r="W775" s="116"/>
      <c r="X775" s="120"/>
      <c r="Y775" s="120"/>
      <c r="Z775" s="116"/>
    </row>
    <row r="776" spans="1:26" s="123" customFormat="1">
      <c r="A776">
        <f t="shared" si="8"/>
        <v>0</v>
      </c>
      <c r="B776" s="114">
        <v>44115</v>
      </c>
      <c r="C776" s="115"/>
      <c r="D776" s="115"/>
      <c r="E776" s="116"/>
      <c r="F776" s="117"/>
      <c r="G776" s="118"/>
      <c r="H776" s="119"/>
      <c r="I776" s="116"/>
      <c r="J776" s="120"/>
      <c r="K776" s="120"/>
      <c r="L776" s="120"/>
      <c r="M776" s="120"/>
      <c r="N776" s="120"/>
      <c r="O776" s="120"/>
      <c r="P776" s="120"/>
      <c r="Q776" s="121"/>
      <c r="R776" s="122"/>
      <c r="S776" s="120"/>
      <c r="T776" s="120"/>
      <c r="U776" s="120"/>
      <c r="V776" s="120"/>
      <c r="W776" s="116"/>
      <c r="X776" s="120"/>
      <c r="Y776" s="120"/>
      <c r="Z776" s="116"/>
    </row>
    <row r="777" spans="1:26">
      <c r="A777">
        <f t="shared" si="8"/>
        <v>1</v>
      </c>
      <c r="B777" s="17">
        <v>44116</v>
      </c>
      <c r="F777" s="19">
        <v>1</v>
      </c>
    </row>
    <row r="778" spans="1:26">
      <c r="A778">
        <f t="shared" si="8"/>
        <v>1</v>
      </c>
      <c r="B778" s="17">
        <v>44117</v>
      </c>
      <c r="F778" s="19">
        <v>1</v>
      </c>
    </row>
    <row r="779" spans="1:26">
      <c r="A779">
        <f t="shared" si="8"/>
        <v>1</v>
      </c>
      <c r="B779" s="17">
        <v>44118</v>
      </c>
      <c r="F779" s="19">
        <v>1</v>
      </c>
    </row>
    <row r="780" spans="1:26">
      <c r="A780">
        <f t="shared" si="8"/>
        <v>1</v>
      </c>
      <c r="B780" s="17">
        <v>44119</v>
      </c>
      <c r="F780" s="19">
        <v>1</v>
      </c>
    </row>
    <row r="781" spans="1:26">
      <c r="A781">
        <f t="shared" si="8"/>
        <v>1</v>
      </c>
      <c r="B781" s="17">
        <v>44120</v>
      </c>
      <c r="F781" s="19">
        <v>1</v>
      </c>
    </row>
    <row r="782" spans="1:26" s="123" customFormat="1">
      <c r="A782">
        <f t="shared" si="8"/>
        <v>0</v>
      </c>
      <c r="B782" s="114">
        <v>44121</v>
      </c>
      <c r="C782" s="115" t="s">
        <v>3922</v>
      </c>
      <c r="D782" s="115"/>
      <c r="E782" s="116"/>
      <c r="F782" s="117"/>
      <c r="G782" s="118"/>
      <c r="H782" s="119"/>
      <c r="I782" s="116"/>
      <c r="J782" s="120"/>
      <c r="K782" s="120"/>
      <c r="L782" s="120"/>
      <c r="M782" s="120"/>
      <c r="N782" s="120"/>
      <c r="O782" s="120"/>
      <c r="P782" s="120"/>
      <c r="Q782" s="121"/>
      <c r="R782" s="122"/>
      <c r="S782" s="120"/>
      <c r="T782" s="120"/>
      <c r="U782" s="120"/>
      <c r="V782" s="120"/>
      <c r="W782" s="116"/>
      <c r="X782" s="120"/>
      <c r="Y782" s="120"/>
      <c r="Z782" s="116"/>
    </row>
    <row r="783" spans="1:26" s="123" customFormat="1">
      <c r="A783">
        <f t="shared" si="8"/>
        <v>0</v>
      </c>
      <c r="B783" s="114">
        <v>44122</v>
      </c>
      <c r="C783" s="115" t="s">
        <v>3922</v>
      </c>
      <c r="D783" s="115"/>
      <c r="E783" s="116"/>
      <c r="F783" s="117"/>
      <c r="G783" s="118"/>
      <c r="H783" s="119"/>
      <c r="I783" s="116"/>
      <c r="J783" s="120"/>
      <c r="K783" s="120"/>
      <c r="L783" s="120"/>
      <c r="M783" s="120"/>
      <c r="N783" s="120"/>
      <c r="O783" s="120"/>
      <c r="P783" s="120"/>
      <c r="Q783" s="121"/>
      <c r="R783" s="122"/>
      <c r="S783" s="120"/>
      <c r="T783" s="120"/>
      <c r="U783" s="120"/>
      <c r="V783" s="120"/>
      <c r="W783" s="116"/>
      <c r="X783" s="120"/>
      <c r="Y783" s="120"/>
      <c r="Z783" s="116"/>
    </row>
    <row r="784" spans="1:26">
      <c r="A784">
        <f t="shared" si="8"/>
        <v>1</v>
      </c>
      <c r="B784" s="17">
        <v>44123</v>
      </c>
      <c r="C784" s="55" t="s">
        <v>3922</v>
      </c>
      <c r="F784" s="19">
        <v>1</v>
      </c>
    </row>
    <row r="785" spans="1:26">
      <c r="A785">
        <f t="shared" si="8"/>
        <v>1</v>
      </c>
      <c r="B785" s="17">
        <v>44124</v>
      </c>
      <c r="C785" s="55" t="s">
        <v>3926</v>
      </c>
      <c r="F785" s="19">
        <v>1</v>
      </c>
    </row>
    <row r="786" spans="1:26">
      <c r="A786">
        <f t="shared" si="8"/>
        <v>1</v>
      </c>
      <c r="B786" s="17">
        <v>44125</v>
      </c>
      <c r="C786" s="55" t="s">
        <v>3925</v>
      </c>
      <c r="F786" s="19">
        <v>1</v>
      </c>
    </row>
    <row r="787" spans="1:26">
      <c r="A787">
        <f t="shared" si="8"/>
        <v>1</v>
      </c>
      <c r="B787" s="17">
        <v>44126</v>
      </c>
      <c r="C787" s="55" t="s">
        <v>3923</v>
      </c>
      <c r="F787" s="19">
        <v>1</v>
      </c>
    </row>
    <row r="788" spans="1:26">
      <c r="A788">
        <f t="shared" si="8"/>
        <v>1</v>
      </c>
      <c r="B788" s="17">
        <v>44127</v>
      </c>
      <c r="C788" s="55" t="s">
        <v>3924</v>
      </c>
      <c r="F788" s="19">
        <v>1</v>
      </c>
    </row>
    <row r="789" spans="1:26" s="123" customFormat="1">
      <c r="A789">
        <f t="shared" si="8"/>
        <v>0</v>
      </c>
      <c r="B789" s="114">
        <v>44128</v>
      </c>
      <c r="C789" s="115" t="s">
        <v>3887</v>
      </c>
      <c r="D789" s="115"/>
      <c r="E789" s="116"/>
      <c r="F789" s="117"/>
      <c r="G789" s="118"/>
      <c r="H789" s="119"/>
      <c r="I789" s="116"/>
      <c r="J789" s="120"/>
      <c r="K789" s="120"/>
      <c r="L789" s="120"/>
      <c r="M789" s="120"/>
      <c r="N789" s="120"/>
      <c r="O789" s="120"/>
      <c r="P789" s="120"/>
      <c r="Q789" s="121"/>
      <c r="R789" s="122"/>
      <c r="S789" s="120"/>
      <c r="T789" s="120"/>
      <c r="U789" s="120"/>
      <c r="V789" s="120"/>
      <c r="W789" s="116"/>
      <c r="X789" s="120"/>
      <c r="Y789" s="120"/>
      <c r="Z789" s="116"/>
    </row>
    <row r="790" spans="1:26" s="123" customFormat="1">
      <c r="A790">
        <f t="shared" si="8"/>
        <v>0</v>
      </c>
      <c r="B790" s="114">
        <v>44129</v>
      </c>
      <c r="C790" s="115" t="s">
        <v>3887</v>
      </c>
      <c r="D790" s="115"/>
      <c r="E790" s="116"/>
      <c r="F790" s="117"/>
      <c r="G790" s="118"/>
      <c r="H790" s="119"/>
      <c r="I790" s="116"/>
      <c r="J790" s="120"/>
      <c r="K790" s="120"/>
      <c r="L790" s="120"/>
      <c r="M790" s="120"/>
      <c r="N790" s="120"/>
      <c r="O790" s="120"/>
      <c r="P790" s="120"/>
      <c r="Q790" s="121"/>
      <c r="R790" s="122"/>
      <c r="S790" s="120"/>
      <c r="T790" s="120"/>
      <c r="U790" s="120"/>
      <c r="V790" s="120"/>
      <c r="W790" s="116"/>
      <c r="X790" s="120"/>
      <c r="Y790" s="120"/>
      <c r="Z790" s="116"/>
    </row>
    <row r="791" spans="1:26" ht="41.4">
      <c r="A791">
        <f t="shared" si="8"/>
        <v>1</v>
      </c>
      <c r="B791" s="17">
        <v>44130</v>
      </c>
      <c r="C791" s="113" t="s">
        <v>3937</v>
      </c>
      <c r="F791" s="19">
        <v>1</v>
      </c>
    </row>
    <row r="792" spans="1:26">
      <c r="A792">
        <f t="shared" si="8"/>
        <v>1</v>
      </c>
      <c r="B792" s="17">
        <v>44131</v>
      </c>
      <c r="F792" s="19">
        <v>1</v>
      </c>
    </row>
    <row r="793" spans="1:26">
      <c r="A793">
        <f t="shared" si="8"/>
        <v>1</v>
      </c>
      <c r="B793" s="17">
        <v>44132</v>
      </c>
      <c r="F793" s="19">
        <v>1</v>
      </c>
    </row>
    <row r="794" spans="1:26" ht="27.6">
      <c r="A794">
        <f t="shared" si="8"/>
        <v>1</v>
      </c>
      <c r="B794" s="17">
        <v>44133</v>
      </c>
      <c r="C794" s="113" t="s">
        <v>3936</v>
      </c>
      <c r="F794" s="19">
        <v>1</v>
      </c>
    </row>
    <row r="795" spans="1:26">
      <c r="A795">
        <f t="shared" si="8"/>
        <v>1</v>
      </c>
      <c r="B795" s="17">
        <v>44134</v>
      </c>
      <c r="C795" s="55" t="s">
        <v>3939</v>
      </c>
      <c r="F795" s="19">
        <v>1</v>
      </c>
    </row>
    <row r="796" spans="1:26" s="123" customFormat="1">
      <c r="A796">
        <f t="shared" si="8"/>
        <v>0</v>
      </c>
      <c r="B796" s="114">
        <v>44135</v>
      </c>
      <c r="C796" s="115" t="s">
        <v>3940</v>
      </c>
      <c r="D796" s="115"/>
      <c r="E796" s="116"/>
      <c r="F796" s="117"/>
      <c r="G796" s="118"/>
      <c r="H796" s="119"/>
      <c r="I796" s="116"/>
      <c r="J796" s="120"/>
      <c r="K796" s="120"/>
      <c r="L796" s="120"/>
      <c r="M796" s="120"/>
      <c r="N796" s="120"/>
      <c r="O796" s="120"/>
      <c r="P796" s="120"/>
      <c r="Q796" s="121"/>
      <c r="R796" s="122"/>
      <c r="S796" s="120"/>
      <c r="T796" s="120"/>
      <c r="U796" s="120"/>
      <c r="V796" s="120"/>
      <c r="W796" s="116"/>
      <c r="X796" s="120"/>
      <c r="Y796" s="120"/>
      <c r="Z796" s="116"/>
    </row>
    <row r="797" spans="1:26" s="146" customFormat="1">
      <c r="A797" s="203">
        <f>SUM(A766:A796)</f>
        <v>19</v>
      </c>
      <c r="F797" s="191">
        <f>SUM(F766:F795)</f>
        <v>19</v>
      </c>
      <c r="G797" s="20">
        <f>SUM(G766:G795)</f>
        <v>3</v>
      </c>
    </row>
    <row r="798" spans="1:26" s="146" customFormat="1"/>
    <row r="799" spans="1:26" s="123" customFormat="1">
      <c r="A799">
        <f>F799</f>
        <v>0</v>
      </c>
      <c r="B799" s="114">
        <v>44136</v>
      </c>
      <c r="C799" s="115" t="s">
        <v>3938</v>
      </c>
      <c r="D799" s="115"/>
      <c r="E799" s="116"/>
      <c r="F799" s="117"/>
      <c r="G799" s="118"/>
      <c r="H799" s="119"/>
      <c r="I799" s="116"/>
      <c r="J799" s="120"/>
      <c r="K799" s="120"/>
      <c r="L799" s="120"/>
      <c r="M799" s="120"/>
      <c r="N799" s="120"/>
      <c r="O799" s="120"/>
      <c r="P799" s="120"/>
      <c r="Q799" s="121"/>
      <c r="R799" s="122"/>
      <c r="S799" s="120"/>
      <c r="T799" s="120"/>
      <c r="U799" s="120"/>
      <c r="V799" s="120"/>
      <c r="W799" s="116"/>
      <c r="X799" s="120"/>
      <c r="Y799" s="120"/>
      <c r="Z799" s="116"/>
    </row>
    <row r="800" spans="1:26">
      <c r="B800" s="17">
        <v>44137</v>
      </c>
      <c r="E800" s="9">
        <v>1</v>
      </c>
    </row>
    <row r="801" spans="2:26">
      <c r="B801" s="17">
        <v>44138</v>
      </c>
      <c r="C801" s="55" t="s">
        <v>3935</v>
      </c>
      <c r="E801" s="9">
        <v>1</v>
      </c>
    </row>
    <row r="802" spans="2:26">
      <c r="B802" s="17">
        <v>44139</v>
      </c>
      <c r="E802" s="9">
        <v>1</v>
      </c>
    </row>
    <row r="803" spans="2:26">
      <c r="B803" s="17">
        <v>44140</v>
      </c>
      <c r="E803" s="9">
        <v>1</v>
      </c>
    </row>
    <row r="804" spans="2:26">
      <c r="B804" s="17">
        <v>44141</v>
      </c>
      <c r="E804" s="9">
        <v>1</v>
      </c>
    </row>
    <row r="805" spans="2:26" s="123" customFormat="1">
      <c r="B805" s="114">
        <v>44142</v>
      </c>
      <c r="C805" s="115"/>
      <c r="D805" s="115"/>
      <c r="E805" s="116"/>
      <c r="F805" s="117"/>
      <c r="G805" s="118"/>
      <c r="H805" s="119"/>
      <c r="I805" s="116"/>
      <c r="J805" s="120"/>
      <c r="K805" s="120"/>
      <c r="L805" s="120"/>
      <c r="M805" s="120"/>
      <c r="N805" s="120"/>
      <c r="O805" s="120"/>
      <c r="P805" s="120"/>
      <c r="Q805" s="121"/>
      <c r="R805" s="122"/>
      <c r="S805" s="120"/>
      <c r="T805" s="120"/>
      <c r="U805" s="120"/>
      <c r="V805" s="120"/>
      <c r="W805" s="116"/>
      <c r="X805" s="120"/>
      <c r="Y805" s="120"/>
      <c r="Z805" s="116"/>
    </row>
    <row r="806" spans="2:26" s="123" customFormat="1">
      <c r="B806" s="114">
        <v>44143</v>
      </c>
      <c r="C806" s="115"/>
      <c r="D806" s="115"/>
      <c r="E806" s="116"/>
      <c r="F806" s="117"/>
      <c r="G806" s="118"/>
      <c r="H806" s="119"/>
      <c r="I806" s="116"/>
      <c r="J806" s="120"/>
      <c r="K806" s="120"/>
      <c r="L806" s="120"/>
      <c r="M806" s="120"/>
      <c r="N806" s="120"/>
      <c r="O806" s="120"/>
      <c r="P806" s="120"/>
      <c r="Q806" s="121"/>
      <c r="R806" s="122"/>
      <c r="S806" s="120"/>
      <c r="T806" s="120"/>
      <c r="U806" s="120"/>
      <c r="V806" s="120"/>
      <c r="W806" s="116"/>
      <c r="X806" s="120"/>
      <c r="Y806" s="120"/>
      <c r="Z806" s="116"/>
    </row>
    <row r="807" spans="2:26">
      <c r="B807" s="17">
        <v>44144</v>
      </c>
      <c r="E807" s="9">
        <v>1</v>
      </c>
    </row>
    <row r="808" spans="2:26">
      <c r="B808" s="17">
        <v>44145</v>
      </c>
      <c r="E808" s="9">
        <v>1</v>
      </c>
    </row>
    <row r="809" spans="2:26">
      <c r="B809" s="17">
        <v>44146</v>
      </c>
      <c r="G809" s="9">
        <v>1</v>
      </c>
    </row>
    <row r="810" spans="2:26">
      <c r="B810" s="17">
        <v>44147</v>
      </c>
      <c r="E810" s="9">
        <v>1</v>
      </c>
    </row>
    <row r="811" spans="2:26">
      <c r="B811" s="17">
        <v>44148</v>
      </c>
      <c r="E811" s="9">
        <v>1</v>
      </c>
    </row>
    <row r="812" spans="2:26" s="123" customFormat="1">
      <c r="B812" s="114">
        <v>44149</v>
      </c>
      <c r="C812" s="115"/>
      <c r="D812" s="115"/>
      <c r="E812" s="116"/>
      <c r="F812" s="117"/>
      <c r="G812" s="118"/>
      <c r="H812" s="119"/>
      <c r="I812" s="116"/>
      <c r="J812" s="120"/>
      <c r="K812" s="120"/>
      <c r="L812" s="120"/>
      <c r="M812" s="120"/>
      <c r="N812" s="120"/>
      <c r="O812" s="120"/>
      <c r="P812" s="120"/>
      <c r="Q812" s="121"/>
      <c r="R812" s="122"/>
      <c r="S812" s="120"/>
      <c r="T812" s="120"/>
      <c r="U812" s="120"/>
      <c r="V812" s="120"/>
      <c r="W812" s="116"/>
      <c r="X812" s="120"/>
      <c r="Y812" s="120"/>
      <c r="Z812" s="116"/>
    </row>
    <row r="813" spans="2:26" s="123" customFormat="1">
      <c r="B813" s="114">
        <v>44150</v>
      </c>
      <c r="C813" s="115"/>
      <c r="D813" s="115"/>
      <c r="E813" s="116"/>
      <c r="F813" s="117"/>
      <c r="G813" s="118"/>
      <c r="H813" s="119"/>
      <c r="I813" s="116"/>
      <c r="J813" s="120"/>
      <c r="K813" s="120"/>
      <c r="L813" s="120"/>
      <c r="M813" s="120"/>
      <c r="N813" s="120"/>
      <c r="O813" s="120"/>
      <c r="P813" s="120"/>
      <c r="Q813" s="121"/>
      <c r="R813" s="122"/>
      <c r="S813" s="120"/>
      <c r="T813" s="120"/>
      <c r="U813" s="120"/>
      <c r="V813" s="120"/>
      <c r="W813" s="116"/>
      <c r="X813" s="120"/>
      <c r="Y813" s="120"/>
      <c r="Z813" s="116"/>
    </row>
    <row r="814" spans="2:26">
      <c r="B814" s="17">
        <v>44151</v>
      </c>
      <c r="E814" s="9">
        <v>1</v>
      </c>
    </row>
    <row r="815" spans="2:26">
      <c r="B815" s="17">
        <v>44152</v>
      </c>
      <c r="E815" s="9">
        <v>1</v>
      </c>
    </row>
    <row r="816" spans="2:26">
      <c r="B816" s="17">
        <v>44153</v>
      </c>
      <c r="E816" s="9">
        <v>1</v>
      </c>
    </row>
    <row r="817" spans="2:26">
      <c r="B817" s="17">
        <v>44154</v>
      </c>
      <c r="E817" s="9">
        <v>1</v>
      </c>
    </row>
    <row r="818" spans="2:26">
      <c r="B818" s="17">
        <v>44155</v>
      </c>
      <c r="E818" s="9">
        <v>1</v>
      </c>
    </row>
    <row r="819" spans="2:26" s="123" customFormat="1">
      <c r="B819" s="114">
        <v>44156</v>
      </c>
      <c r="C819" s="115"/>
      <c r="D819" s="115"/>
      <c r="E819" s="116"/>
      <c r="F819" s="117"/>
      <c r="G819" s="118"/>
      <c r="H819" s="119"/>
      <c r="I819" s="116"/>
      <c r="J819" s="120"/>
      <c r="K819" s="120"/>
      <c r="L819" s="120"/>
      <c r="M819" s="120"/>
      <c r="N819" s="120"/>
      <c r="O819" s="120"/>
      <c r="P819" s="120"/>
      <c r="Q819" s="121"/>
      <c r="R819" s="122"/>
      <c r="S819" s="120"/>
      <c r="T819" s="120"/>
      <c r="U819" s="120"/>
      <c r="V819" s="120"/>
      <c r="W819" s="116"/>
      <c r="X819" s="120"/>
      <c r="Y819" s="120"/>
      <c r="Z819" s="116"/>
    </row>
    <row r="820" spans="2:26" s="123" customFormat="1">
      <c r="B820" s="114">
        <v>44157</v>
      </c>
      <c r="C820" s="115" t="s">
        <v>4005</v>
      </c>
      <c r="D820" s="115"/>
      <c r="E820" s="116"/>
      <c r="F820" s="117"/>
      <c r="G820" s="118"/>
      <c r="H820" s="119"/>
      <c r="I820" s="116"/>
      <c r="J820" s="120"/>
      <c r="K820" s="120"/>
      <c r="L820" s="120"/>
      <c r="M820" s="120"/>
      <c r="N820" s="120"/>
      <c r="O820" s="120"/>
      <c r="P820" s="120"/>
      <c r="Q820" s="121"/>
      <c r="R820" s="122"/>
      <c r="S820" s="120"/>
      <c r="T820" s="120"/>
      <c r="U820" s="120"/>
      <c r="V820" s="120"/>
      <c r="W820" s="116"/>
      <c r="X820" s="120"/>
      <c r="Y820" s="120"/>
      <c r="Z820" s="116"/>
    </row>
    <row r="821" spans="2:26">
      <c r="B821" s="17">
        <v>44158</v>
      </c>
      <c r="E821" s="9">
        <v>1</v>
      </c>
    </row>
    <row r="822" spans="2:26">
      <c r="B822" s="17">
        <v>44159</v>
      </c>
      <c r="E822" s="9">
        <v>1</v>
      </c>
    </row>
    <row r="823" spans="2:26">
      <c r="B823" s="17">
        <v>44160</v>
      </c>
      <c r="E823" s="9">
        <v>1</v>
      </c>
    </row>
    <row r="824" spans="2:26">
      <c r="B824" s="17">
        <v>44161</v>
      </c>
      <c r="E824" s="9">
        <v>1</v>
      </c>
    </row>
    <row r="825" spans="2:26">
      <c r="B825" s="17">
        <v>44162</v>
      </c>
      <c r="E825" s="9">
        <v>1</v>
      </c>
    </row>
    <row r="826" spans="2:26" s="123" customFormat="1">
      <c r="B826" s="114">
        <v>44163</v>
      </c>
      <c r="C826" s="115" t="s">
        <v>3771</v>
      </c>
      <c r="D826" s="115"/>
      <c r="E826" s="116"/>
      <c r="F826" s="117"/>
      <c r="G826" s="118"/>
      <c r="H826" s="119"/>
      <c r="I826" s="116"/>
      <c r="J826" s="120"/>
      <c r="K826" s="120"/>
      <c r="L826" s="120"/>
      <c r="M826" s="120"/>
      <c r="N826" s="120"/>
      <c r="O826" s="120"/>
      <c r="P826" s="120"/>
      <c r="Q826" s="121"/>
      <c r="R826" s="122"/>
      <c r="S826" s="120"/>
      <c r="T826" s="120"/>
      <c r="U826" s="120"/>
      <c r="V826" s="120"/>
      <c r="W826" s="116"/>
      <c r="X826" s="120"/>
      <c r="Y826" s="120"/>
      <c r="Z826" s="116"/>
    </row>
    <row r="827" spans="2:26" s="123" customFormat="1">
      <c r="B827" s="114">
        <v>44164</v>
      </c>
      <c r="C827" s="115"/>
      <c r="D827" s="115"/>
      <c r="E827" s="116"/>
      <c r="F827" s="117"/>
      <c r="G827" s="118"/>
      <c r="H827" s="119"/>
      <c r="I827" s="116"/>
      <c r="J827" s="120"/>
      <c r="K827" s="120"/>
      <c r="L827" s="120"/>
      <c r="M827" s="120"/>
      <c r="N827" s="120"/>
      <c r="O827" s="120"/>
      <c r="P827" s="120"/>
      <c r="Q827" s="121"/>
      <c r="R827" s="122"/>
      <c r="S827" s="120"/>
      <c r="T827" s="120"/>
      <c r="U827" s="120"/>
      <c r="V827" s="120"/>
      <c r="W827" s="116"/>
      <c r="X827" s="120"/>
      <c r="Y827" s="120"/>
      <c r="Z827" s="116"/>
    </row>
    <row r="828" spans="2:26">
      <c r="B828" s="17">
        <v>44165</v>
      </c>
      <c r="E828" s="9">
        <v>1</v>
      </c>
    </row>
    <row r="829" spans="2:26" s="172" customFormat="1">
      <c r="B829" s="164"/>
      <c r="C829" s="165"/>
      <c r="D829" s="165"/>
      <c r="E829" s="154">
        <f>SUM(E800:E828)</f>
        <v>20</v>
      </c>
      <c r="F829" s="166"/>
      <c r="G829" s="167"/>
      <c r="H829" s="168"/>
      <c r="I829" s="154"/>
      <c r="J829" s="169"/>
      <c r="K829" s="169"/>
      <c r="L829" s="169"/>
      <c r="M829" s="169"/>
      <c r="N829" s="169"/>
      <c r="O829" s="169"/>
      <c r="P829" s="169"/>
      <c r="Q829" s="170"/>
      <c r="R829" s="171"/>
      <c r="S829" s="169"/>
      <c r="T829" s="169"/>
      <c r="U829" s="169"/>
      <c r="V829" s="169"/>
      <c r="W829" s="154"/>
      <c r="X829" s="169"/>
      <c r="Y829" s="169"/>
      <c r="Z829" s="154"/>
    </row>
    <row r="830" spans="2:26">
      <c r="B830" s="17">
        <v>44166</v>
      </c>
      <c r="E830" s="9">
        <v>1</v>
      </c>
    </row>
    <row r="831" spans="2:26">
      <c r="B831" s="17">
        <v>44167</v>
      </c>
      <c r="E831" s="9">
        <v>1</v>
      </c>
    </row>
    <row r="832" spans="2:26">
      <c r="B832" s="17">
        <v>44168</v>
      </c>
      <c r="E832" s="9">
        <v>1</v>
      </c>
    </row>
    <row r="833" spans="2:26">
      <c r="B833" s="17">
        <v>44169</v>
      </c>
      <c r="E833" s="9">
        <v>1</v>
      </c>
    </row>
    <row r="834" spans="2:26" s="123" customFormat="1">
      <c r="B834" s="114">
        <v>44170</v>
      </c>
      <c r="C834" s="115"/>
      <c r="D834" s="115"/>
      <c r="E834" s="116"/>
      <c r="F834" s="117"/>
      <c r="G834" s="118"/>
      <c r="H834" s="119"/>
      <c r="I834" s="116"/>
      <c r="J834" s="120"/>
      <c r="K834" s="120"/>
      <c r="L834" s="120"/>
      <c r="M834" s="120"/>
      <c r="N834" s="120"/>
      <c r="O834" s="120"/>
      <c r="P834" s="120"/>
      <c r="Q834" s="121"/>
      <c r="R834" s="122"/>
      <c r="S834" s="120"/>
      <c r="T834" s="120"/>
      <c r="U834" s="120"/>
      <c r="V834" s="120"/>
      <c r="W834" s="116"/>
      <c r="X834" s="120"/>
      <c r="Y834" s="120"/>
      <c r="Z834" s="116"/>
    </row>
    <row r="835" spans="2:26" s="123" customFormat="1">
      <c r="B835" s="114">
        <v>44171</v>
      </c>
      <c r="C835" s="115"/>
      <c r="D835" s="115"/>
      <c r="E835" s="116"/>
      <c r="F835" s="117"/>
      <c r="G835" s="118"/>
      <c r="H835" s="119"/>
      <c r="I835" s="116"/>
      <c r="J835" s="120"/>
      <c r="K835" s="120"/>
      <c r="L835" s="120"/>
      <c r="M835" s="120"/>
      <c r="N835" s="120"/>
      <c r="O835" s="120"/>
      <c r="P835" s="120"/>
      <c r="Q835" s="121"/>
      <c r="R835" s="122"/>
      <c r="S835" s="120"/>
      <c r="T835" s="120"/>
      <c r="U835" s="120"/>
      <c r="V835" s="120"/>
      <c r="W835" s="116"/>
      <c r="X835" s="120"/>
      <c r="Y835" s="120"/>
      <c r="Z835" s="116"/>
    </row>
    <row r="836" spans="2:26">
      <c r="B836" s="17">
        <v>44172</v>
      </c>
      <c r="E836" s="9">
        <v>1</v>
      </c>
    </row>
    <row r="837" spans="2:26">
      <c r="B837" s="17">
        <v>44173</v>
      </c>
      <c r="E837" s="9">
        <v>1</v>
      </c>
    </row>
    <row r="838" spans="2:26">
      <c r="B838" s="17">
        <v>44174</v>
      </c>
      <c r="E838" s="9">
        <v>1</v>
      </c>
    </row>
    <row r="839" spans="2:26">
      <c r="B839" s="17">
        <v>44175</v>
      </c>
      <c r="E839" s="9">
        <v>1</v>
      </c>
    </row>
    <row r="840" spans="2:26">
      <c r="B840" s="17">
        <v>44176</v>
      </c>
      <c r="E840" s="9">
        <v>1</v>
      </c>
    </row>
    <row r="841" spans="2:26" s="123" customFormat="1">
      <c r="B841" s="114">
        <v>44177</v>
      </c>
      <c r="C841" s="115"/>
      <c r="D841" s="115"/>
      <c r="E841" s="116"/>
      <c r="F841" s="117"/>
      <c r="G841" s="118"/>
      <c r="H841" s="119"/>
      <c r="I841" s="116"/>
      <c r="J841" s="120"/>
      <c r="K841" s="120"/>
      <c r="L841" s="120"/>
      <c r="M841" s="120"/>
      <c r="N841" s="120"/>
      <c r="O841" s="120"/>
      <c r="P841" s="120"/>
      <c r="Q841" s="121"/>
      <c r="R841" s="122"/>
      <c r="S841" s="120"/>
      <c r="T841" s="120"/>
      <c r="U841" s="120"/>
      <c r="V841" s="120"/>
      <c r="W841" s="116"/>
      <c r="X841" s="120"/>
      <c r="Y841" s="120"/>
      <c r="Z841" s="116"/>
    </row>
    <row r="842" spans="2:26" s="123" customFormat="1">
      <c r="B842" s="114">
        <v>44178</v>
      </c>
      <c r="C842" s="115"/>
      <c r="D842" s="115"/>
      <c r="E842" s="116"/>
      <c r="F842" s="117"/>
      <c r="G842" s="118"/>
      <c r="H842" s="119"/>
      <c r="I842" s="116"/>
      <c r="J842" s="120"/>
      <c r="K842" s="120"/>
      <c r="L842" s="120"/>
      <c r="M842" s="120"/>
      <c r="N842" s="120"/>
      <c r="O842" s="120"/>
      <c r="P842" s="120"/>
      <c r="Q842" s="121"/>
      <c r="R842" s="122"/>
      <c r="S842" s="120"/>
      <c r="T842" s="120"/>
      <c r="U842" s="120"/>
      <c r="V842" s="120"/>
      <c r="W842" s="116"/>
      <c r="X842" s="120"/>
      <c r="Y842" s="120"/>
      <c r="Z842" s="116"/>
    </row>
    <row r="843" spans="2:26">
      <c r="B843" s="17">
        <v>44179</v>
      </c>
      <c r="E843" s="9">
        <v>1</v>
      </c>
    </row>
    <row r="844" spans="2:26">
      <c r="B844" s="17">
        <v>44180</v>
      </c>
      <c r="E844" s="9">
        <v>1</v>
      </c>
    </row>
    <row r="845" spans="2:26">
      <c r="B845" s="17">
        <v>44181</v>
      </c>
      <c r="E845" s="9">
        <v>1</v>
      </c>
    </row>
    <row r="846" spans="2:26">
      <c r="B846" s="17">
        <v>44182</v>
      </c>
      <c r="E846" s="9">
        <v>1</v>
      </c>
    </row>
    <row r="847" spans="2:26">
      <c r="B847" s="17">
        <v>44183</v>
      </c>
      <c r="E847" s="9">
        <v>1</v>
      </c>
    </row>
    <row r="848" spans="2:26" s="123" customFormat="1">
      <c r="B848" s="114">
        <v>44184</v>
      </c>
      <c r="C848" s="115"/>
      <c r="D848" s="115"/>
      <c r="E848" s="116"/>
      <c r="F848" s="117"/>
      <c r="G848" s="118"/>
      <c r="H848" s="119"/>
      <c r="I848" s="116"/>
      <c r="J848" s="120"/>
      <c r="K848" s="120"/>
      <c r="L848" s="120"/>
      <c r="M848" s="120"/>
      <c r="N848" s="120"/>
      <c r="O848" s="120"/>
      <c r="P848" s="120"/>
      <c r="Q848" s="121"/>
      <c r="R848" s="122"/>
      <c r="S848" s="120"/>
      <c r="T848" s="120"/>
      <c r="U848" s="120"/>
      <c r="V848" s="120"/>
      <c r="W848" s="116"/>
      <c r="X848" s="120"/>
      <c r="Y848" s="120"/>
      <c r="Z848" s="116"/>
    </row>
    <row r="849" spans="2:26" s="123" customFormat="1">
      <c r="B849" s="114">
        <v>44185</v>
      </c>
      <c r="C849" s="115"/>
      <c r="D849" s="115"/>
      <c r="E849" s="116"/>
      <c r="F849" s="117"/>
      <c r="G849" s="118"/>
      <c r="H849" s="119"/>
      <c r="I849" s="116"/>
      <c r="J849" s="120"/>
      <c r="K849" s="120"/>
      <c r="L849" s="120"/>
      <c r="M849" s="120"/>
      <c r="N849" s="120"/>
      <c r="O849" s="120"/>
      <c r="P849" s="120"/>
      <c r="Q849" s="121"/>
      <c r="R849" s="122"/>
      <c r="S849" s="120"/>
      <c r="T849" s="120"/>
      <c r="U849" s="120"/>
      <c r="V849" s="120"/>
      <c r="W849" s="116"/>
      <c r="X849" s="120"/>
      <c r="Y849" s="120"/>
      <c r="Z849" s="116"/>
    </row>
    <row r="850" spans="2:26">
      <c r="B850" s="17">
        <v>44186</v>
      </c>
      <c r="E850" s="9">
        <v>1</v>
      </c>
    </row>
    <row r="851" spans="2:26">
      <c r="B851" s="17">
        <v>44187</v>
      </c>
      <c r="C851" s="55" t="s">
        <v>4006</v>
      </c>
      <c r="E851" s="9">
        <v>1</v>
      </c>
    </row>
    <row r="852" spans="2:26">
      <c r="B852" s="17">
        <v>44188</v>
      </c>
      <c r="E852" s="9">
        <v>1</v>
      </c>
    </row>
    <row r="853" spans="2:26">
      <c r="B853" s="17">
        <v>44189</v>
      </c>
      <c r="G853" s="20">
        <v>1</v>
      </c>
    </row>
    <row r="854" spans="2:26">
      <c r="B854" s="17">
        <v>44190</v>
      </c>
      <c r="G854" s="20">
        <v>1</v>
      </c>
    </row>
    <row r="855" spans="2:26" s="123" customFormat="1">
      <c r="B855" s="114">
        <v>44191</v>
      </c>
      <c r="C855" s="115"/>
      <c r="D855" s="115"/>
      <c r="E855" s="116"/>
      <c r="F855" s="117"/>
      <c r="G855" s="118"/>
      <c r="H855" s="119"/>
      <c r="I855" s="116"/>
      <c r="J855" s="120"/>
      <c r="K855" s="120"/>
      <c r="L855" s="120"/>
      <c r="M855" s="120"/>
      <c r="N855" s="120"/>
      <c r="O855" s="120"/>
      <c r="P855" s="120"/>
      <c r="Q855" s="121"/>
      <c r="R855" s="122"/>
      <c r="S855" s="120"/>
      <c r="T855" s="120"/>
      <c r="U855" s="120"/>
      <c r="V855" s="120"/>
      <c r="W855" s="116"/>
      <c r="X855" s="120"/>
      <c r="Y855" s="120"/>
      <c r="Z855" s="116"/>
    </row>
    <row r="856" spans="2:26" s="123" customFormat="1">
      <c r="B856" s="114">
        <v>44192</v>
      </c>
      <c r="C856" s="115"/>
      <c r="D856" s="115"/>
      <c r="E856" s="116"/>
      <c r="F856" s="117"/>
      <c r="G856" s="118"/>
      <c r="H856" s="119"/>
      <c r="I856" s="116"/>
      <c r="J856" s="120"/>
      <c r="K856" s="120"/>
      <c r="L856" s="120"/>
      <c r="M856" s="120"/>
      <c r="N856" s="120"/>
      <c r="O856" s="120"/>
      <c r="P856" s="120"/>
      <c r="Q856" s="121"/>
      <c r="R856" s="122"/>
      <c r="S856" s="120"/>
      <c r="T856" s="120"/>
      <c r="U856" s="120"/>
      <c r="V856" s="120"/>
      <c r="W856" s="116"/>
      <c r="X856" s="120"/>
      <c r="Y856" s="120"/>
      <c r="Z856" s="116"/>
    </row>
    <row r="857" spans="2:26">
      <c r="B857" s="17">
        <v>44193</v>
      </c>
      <c r="G857" s="20">
        <v>1</v>
      </c>
    </row>
    <row r="858" spans="2:26">
      <c r="B858" s="17">
        <v>44194</v>
      </c>
      <c r="G858" s="20">
        <v>1</v>
      </c>
    </row>
    <row r="859" spans="2:26">
      <c r="B859" s="17">
        <v>44195</v>
      </c>
      <c r="G859" s="20">
        <v>1</v>
      </c>
    </row>
    <row r="860" spans="2:26">
      <c r="B860" s="17">
        <v>44196</v>
      </c>
      <c r="G860" s="20">
        <v>1</v>
      </c>
    </row>
    <row r="861" spans="2:26" s="172" customFormat="1">
      <c r="B861" s="164"/>
      <c r="C861" s="165"/>
      <c r="D861" s="165"/>
      <c r="E861" s="154">
        <f>SUM(E830:E860)</f>
        <v>17</v>
      </c>
      <c r="F861" s="166"/>
      <c r="G861" s="167"/>
      <c r="H861" s="168"/>
      <c r="I861" s="154"/>
      <c r="J861" s="169"/>
      <c r="K861" s="169"/>
      <c r="L861" s="169"/>
      <c r="M861" s="169"/>
      <c r="N861" s="169"/>
      <c r="O861" s="169"/>
      <c r="P861" s="169"/>
      <c r="Q861" s="170"/>
      <c r="R861" s="171"/>
      <c r="S861" s="169"/>
      <c r="T861" s="169"/>
      <c r="U861" s="169"/>
      <c r="V861" s="169"/>
      <c r="W861" s="154"/>
      <c r="X861" s="169"/>
      <c r="Y861" s="169"/>
      <c r="Z861" s="154"/>
    </row>
    <row r="862" spans="2:26">
      <c r="B862" s="17">
        <v>44197</v>
      </c>
      <c r="G862" s="20">
        <v>1</v>
      </c>
    </row>
    <row r="863" spans="2:26" s="123" customFormat="1">
      <c r="B863" s="114">
        <v>44198</v>
      </c>
      <c r="C863" s="115"/>
      <c r="D863" s="115"/>
      <c r="E863" s="116"/>
      <c r="F863" s="117"/>
      <c r="G863" s="118"/>
      <c r="H863" s="119"/>
      <c r="I863" s="116"/>
      <c r="J863" s="120"/>
      <c r="K863" s="120"/>
      <c r="L863" s="120"/>
      <c r="M863" s="120"/>
      <c r="N863" s="120"/>
      <c r="O863" s="120"/>
      <c r="P863" s="120"/>
      <c r="Q863" s="121"/>
      <c r="R863" s="122"/>
      <c r="S863" s="120"/>
      <c r="T863" s="120"/>
      <c r="U863" s="120"/>
      <c r="V863" s="120"/>
      <c r="W863" s="116"/>
      <c r="X863" s="120"/>
      <c r="Y863" s="120"/>
      <c r="Z863" s="116"/>
    </row>
    <row r="864" spans="2:26" s="123" customFormat="1">
      <c r="B864" s="114">
        <v>44199</v>
      </c>
      <c r="C864" s="115"/>
      <c r="D864" s="115"/>
      <c r="E864" s="116"/>
      <c r="F864" s="117"/>
      <c r="G864" s="118"/>
      <c r="H864" s="119"/>
      <c r="I864" s="116"/>
      <c r="J864" s="120"/>
      <c r="K864" s="120"/>
      <c r="L864" s="120"/>
      <c r="M864" s="120"/>
      <c r="N864" s="120"/>
      <c r="O864" s="120"/>
      <c r="P864" s="120"/>
      <c r="Q864" s="121"/>
      <c r="R864" s="122"/>
      <c r="S864" s="120"/>
      <c r="T864" s="120"/>
      <c r="U864" s="120"/>
      <c r="V864" s="120"/>
      <c r="W864" s="116"/>
      <c r="X864" s="120"/>
      <c r="Y864" s="120"/>
      <c r="Z864" s="116"/>
    </row>
    <row r="865" spans="2:26">
      <c r="B865" s="17">
        <v>44200</v>
      </c>
      <c r="F865" s="19">
        <v>1</v>
      </c>
    </row>
    <row r="866" spans="2:26">
      <c r="B866" s="17">
        <v>44201</v>
      </c>
      <c r="F866" s="19">
        <v>1</v>
      </c>
    </row>
    <row r="867" spans="2:26">
      <c r="B867" s="17">
        <v>44202</v>
      </c>
      <c r="F867" s="19">
        <v>1</v>
      </c>
    </row>
    <row r="868" spans="2:26">
      <c r="B868" s="17">
        <v>44203</v>
      </c>
      <c r="F868" s="19">
        <v>1</v>
      </c>
    </row>
    <row r="869" spans="2:26">
      <c r="B869" s="17">
        <v>44204</v>
      </c>
      <c r="F869" s="19">
        <v>1</v>
      </c>
    </row>
    <row r="870" spans="2:26" s="123" customFormat="1">
      <c r="B870" s="114">
        <v>44205</v>
      </c>
      <c r="C870" s="115"/>
      <c r="D870" s="115"/>
      <c r="E870" s="116"/>
      <c r="F870" s="117"/>
      <c r="G870" s="118"/>
      <c r="H870" s="119"/>
      <c r="I870" s="116"/>
      <c r="J870" s="120"/>
      <c r="K870" s="120"/>
      <c r="L870" s="120"/>
      <c r="M870" s="120"/>
      <c r="N870" s="120"/>
      <c r="O870" s="120"/>
      <c r="P870" s="120"/>
      <c r="Q870" s="121"/>
      <c r="R870" s="122"/>
      <c r="S870" s="120"/>
      <c r="T870" s="120"/>
      <c r="U870" s="120"/>
      <c r="V870" s="120"/>
      <c r="W870" s="116"/>
      <c r="X870" s="120"/>
      <c r="Y870" s="120"/>
      <c r="Z870" s="116"/>
    </row>
    <row r="871" spans="2:26" s="123" customFormat="1">
      <c r="B871" s="114">
        <v>44206</v>
      </c>
      <c r="C871" s="115"/>
      <c r="D871" s="115"/>
      <c r="E871" s="116"/>
      <c r="F871" s="117"/>
      <c r="G871" s="118"/>
      <c r="H871" s="119"/>
      <c r="I871" s="116"/>
      <c r="J871" s="120"/>
      <c r="K871" s="120"/>
      <c r="L871" s="120"/>
      <c r="M871" s="120"/>
      <c r="N871" s="120"/>
      <c r="O871" s="120"/>
      <c r="P871" s="120"/>
      <c r="Q871" s="121"/>
      <c r="R871" s="122"/>
      <c r="S871" s="120"/>
      <c r="T871" s="120"/>
      <c r="U871" s="120"/>
      <c r="V871" s="120"/>
      <c r="W871" s="116"/>
      <c r="X871" s="120"/>
      <c r="Y871" s="120"/>
      <c r="Z871" s="116"/>
    </row>
    <row r="872" spans="2:26">
      <c r="B872" s="17">
        <v>44207</v>
      </c>
      <c r="F872" s="19">
        <v>1</v>
      </c>
    </row>
    <row r="873" spans="2:26">
      <c r="B873" s="17">
        <v>44208</v>
      </c>
      <c r="F873" s="19">
        <v>1</v>
      </c>
    </row>
    <row r="874" spans="2:26">
      <c r="B874" s="17">
        <v>44209</v>
      </c>
      <c r="F874" s="19">
        <v>1</v>
      </c>
    </row>
    <row r="875" spans="2:26">
      <c r="B875" s="17">
        <v>44210</v>
      </c>
      <c r="F875" s="19">
        <v>1</v>
      </c>
    </row>
    <row r="876" spans="2:26">
      <c r="B876" s="17">
        <v>44211</v>
      </c>
      <c r="F876" s="19">
        <v>1</v>
      </c>
    </row>
    <row r="877" spans="2:26" s="123" customFormat="1">
      <c r="B877" s="114">
        <v>44212</v>
      </c>
      <c r="C877" s="115"/>
      <c r="D877" s="115"/>
      <c r="E877" s="116"/>
      <c r="F877" s="117"/>
      <c r="G877" s="118"/>
      <c r="H877" s="119"/>
      <c r="I877" s="116"/>
      <c r="J877" s="120"/>
      <c r="K877" s="120"/>
      <c r="L877" s="120"/>
      <c r="M877" s="120"/>
      <c r="N877" s="120"/>
      <c r="O877" s="120"/>
      <c r="P877" s="120"/>
      <c r="Q877" s="121"/>
      <c r="R877" s="122"/>
      <c r="S877" s="120"/>
      <c r="T877" s="120"/>
      <c r="U877" s="120"/>
      <c r="V877" s="120"/>
      <c r="W877" s="116"/>
      <c r="X877" s="120"/>
      <c r="Y877" s="120"/>
      <c r="Z877" s="116"/>
    </row>
    <row r="878" spans="2:26" s="123" customFormat="1">
      <c r="B878" s="114">
        <v>44213</v>
      </c>
      <c r="C878" s="115"/>
      <c r="D878" s="115"/>
      <c r="E878" s="116"/>
      <c r="F878" s="117"/>
      <c r="G878" s="118"/>
      <c r="H878" s="119"/>
      <c r="I878" s="116"/>
      <c r="J878" s="120"/>
      <c r="K878" s="120"/>
      <c r="L878" s="120"/>
      <c r="M878" s="120"/>
      <c r="N878" s="120"/>
      <c r="O878" s="120"/>
      <c r="P878" s="120"/>
      <c r="Q878" s="121"/>
      <c r="R878" s="122"/>
      <c r="S878" s="120"/>
      <c r="T878" s="120"/>
      <c r="U878" s="120"/>
      <c r="V878" s="120"/>
      <c r="W878" s="116"/>
      <c r="X878" s="120"/>
      <c r="Y878" s="120"/>
      <c r="Z878" s="116"/>
    </row>
    <row r="879" spans="2:26">
      <c r="B879" s="17">
        <v>44214</v>
      </c>
      <c r="F879" s="19">
        <v>1</v>
      </c>
    </row>
    <row r="880" spans="2:26">
      <c r="B880" s="17">
        <v>44215</v>
      </c>
      <c r="F880" s="19">
        <v>1</v>
      </c>
    </row>
    <row r="881" spans="2:26">
      <c r="B881" s="17">
        <v>44216</v>
      </c>
      <c r="F881" s="19">
        <v>1</v>
      </c>
    </row>
    <row r="882" spans="2:26">
      <c r="B882" s="17">
        <v>44217</v>
      </c>
      <c r="F882" s="19">
        <v>1</v>
      </c>
    </row>
    <row r="883" spans="2:26">
      <c r="B883" s="17">
        <v>44218</v>
      </c>
      <c r="F883" s="19">
        <v>1</v>
      </c>
    </row>
    <row r="884" spans="2:26" s="123" customFormat="1">
      <c r="B884" s="114">
        <v>44219</v>
      </c>
      <c r="C884" s="115"/>
      <c r="D884" s="115"/>
      <c r="E884" s="116"/>
      <c r="F884" s="117"/>
      <c r="G884" s="118"/>
      <c r="H884" s="119"/>
      <c r="I884" s="116"/>
      <c r="J884" s="120"/>
      <c r="K884" s="120"/>
      <c r="L884" s="120"/>
      <c r="M884" s="120"/>
      <c r="N884" s="120"/>
      <c r="O884" s="120"/>
      <c r="P884" s="120"/>
      <c r="Q884" s="121"/>
      <c r="R884" s="122"/>
      <c r="S884" s="120"/>
      <c r="T884" s="120"/>
      <c r="U884" s="120"/>
      <c r="V884" s="120"/>
      <c r="W884" s="116"/>
      <c r="X884" s="120"/>
      <c r="Y884" s="120"/>
      <c r="Z884" s="116"/>
    </row>
    <row r="885" spans="2:26" s="123" customFormat="1">
      <c r="B885" s="114">
        <v>44220</v>
      </c>
      <c r="C885" s="115"/>
      <c r="D885" s="115"/>
      <c r="E885" s="116"/>
      <c r="F885" s="117"/>
      <c r="G885" s="118"/>
      <c r="H885" s="119"/>
      <c r="I885" s="116"/>
      <c r="J885" s="120"/>
      <c r="K885" s="120"/>
      <c r="L885" s="120"/>
      <c r="M885" s="120"/>
      <c r="N885" s="120"/>
      <c r="O885" s="120"/>
      <c r="P885" s="120"/>
      <c r="Q885" s="121"/>
      <c r="R885" s="122"/>
      <c r="S885" s="120"/>
      <c r="T885" s="120"/>
      <c r="U885" s="120"/>
      <c r="V885" s="120"/>
      <c r="W885" s="116"/>
      <c r="X885" s="120"/>
      <c r="Y885" s="120"/>
      <c r="Z885" s="116"/>
    </row>
    <row r="886" spans="2:26">
      <c r="B886" s="17">
        <v>44221</v>
      </c>
      <c r="F886" s="19">
        <v>1</v>
      </c>
    </row>
    <row r="887" spans="2:26">
      <c r="B887" s="17">
        <v>44222</v>
      </c>
      <c r="F887" s="19">
        <v>1</v>
      </c>
    </row>
    <row r="888" spans="2:26">
      <c r="B888" s="17">
        <v>44223</v>
      </c>
      <c r="F888" s="19">
        <v>1</v>
      </c>
    </row>
    <row r="889" spans="2:26">
      <c r="B889" s="17">
        <v>44224</v>
      </c>
      <c r="F889" s="19">
        <v>1</v>
      </c>
    </row>
    <row r="890" spans="2:26">
      <c r="B890" s="17">
        <v>44225</v>
      </c>
      <c r="F890" s="19">
        <v>1</v>
      </c>
    </row>
    <row r="891" spans="2:26" s="123" customFormat="1">
      <c r="B891" s="114">
        <v>44226</v>
      </c>
      <c r="C891" s="115"/>
      <c r="D891" s="115"/>
      <c r="E891" s="116"/>
      <c r="F891" s="117"/>
      <c r="G891" s="118"/>
      <c r="H891" s="119"/>
      <c r="I891" s="116"/>
      <c r="J891" s="120"/>
      <c r="K891" s="120"/>
      <c r="L891" s="120"/>
      <c r="M891" s="120"/>
      <c r="N891" s="120"/>
      <c r="O891" s="120"/>
      <c r="P891" s="120"/>
      <c r="Q891" s="121"/>
      <c r="R891" s="122"/>
      <c r="S891" s="120"/>
      <c r="T891" s="120"/>
      <c r="U891" s="120"/>
      <c r="V891" s="120"/>
      <c r="W891" s="116"/>
      <c r="X891" s="120"/>
      <c r="Y891" s="120"/>
      <c r="Z891" s="116"/>
    </row>
    <row r="892" spans="2:26" s="123" customFormat="1">
      <c r="B892" s="114">
        <v>44227</v>
      </c>
      <c r="C892" s="115"/>
      <c r="D892" s="115"/>
      <c r="E892" s="116"/>
      <c r="F892" s="117"/>
      <c r="G892" s="118"/>
      <c r="H892" s="119"/>
      <c r="I892" s="116"/>
      <c r="J892" s="120"/>
      <c r="K892" s="120"/>
      <c r="L892" s="120"/>
      <c r="M892" s="120"/>
      <c r="N892" s="120"/>
      <c r="O892" s="120"/>
      <c r="P892" s="120"/>
      <c r="Q892" s="121"/>
      <c r="R892" s="122"/>
      <c r="S892" s="120"/>
      <c r="T892" s="120"/>
      <c r="U892" s="120"/>
      <c r="V892" s="120"/>
      <c r="W892" s="116"/>
      <c r="X892" s="120"/>
      <c r="Y892" s="120"/>
      <c r="Z892" s="116"/>
    </row>
    <row r="893" spans="2:26" s="172" customFormat="1">
      <c r="B893" s="164"/>
      <c r="C893" s="165"/>
      <c r="D893" s="165"/>
      <c r="E893" s="154">
        <f>SUM(E862:E892)</f>
        <v>0</v>
      </c>
      <c r="F893" s="166">
        <f>SUM(F865:F890)</f>
        <v>20</v>
      </c>
      <c r="G893" s="167"/>
      <c r="H893" s="168"/>
      <c r="I893" s="154"/>
      <c r="J893" s="169"/>
      <c r="K893" s="169"/>
      <c r="L893" s="169"/>
      <c r="M893" s="169"/>
      <c r="N893" s="169"/>
      <c r="O893" s="169"/>
      <c r="P893" s="169"/>
      <c r="Q893" s="170"/>
      <c r="R893" s="171"/>
      <c r="S893" s="169"/>
      <c r="T893" s="169"/>
      <c r="U893" s="169"/>
      <c r="V893" s="169"/>
      <c r="W893" s="154"/>
      <c r="X893" s="169"/>
      <c r="Y893" s="169"/>
      <c r="Z893" s="154"/>
    </row>
    <row r="894" spans="2:26">
      <c r="B894" s="17"/>
    </row>
    <row r="895" spans="2:26">
      <c r="B895" s="17">
        <v>44228</v>
      </c>
      <c r="F895" s="19">
        <v>1</v>
      </c>
    </row>
    <row r="896" spans="2:26">
      <c r="B896" s="17">
        <v>44229</v>
      </c>
      <c r="F896" s="19">
        <v>1</v>
      </c>
    </row>
    <row r="897" spans="2:26">
      <c r="B897" s="17">
        <v>44230</v>
      </c>
      <c r="F897" s="19">
        <v>1</v>
      </c>
    </row>
    <row r="898" spans="2:26">
      <c r="B898" s="17">
        <v>44231</v>
      </c>
      <c r="F898" s="19">
        <v>1</v>
      </c>
    </row>
    <row r="899" spans="2:26">
      <c r="B899" s="17">
        <v>44232</v>
      </c>
      <c r="F899" s="19">
        <v>1</v>
      </c>
    </row>
    <row r="900" spans="2:26" s="123" customFormat="1">
      <c r="B900" s="114">
        <v>44233</v>
      </c>
      <c r="C900" s="115"/>
      <c r="D900" s="115"/>
      <c r="E900" s="116"/>
      <c r="F900" s="117"/>
      <c r="G900" s="118"/>
      <c r="H900" s="119"/>
      <c r="I900" s="116"/>
      <c r="J900" s="120"/>
      <c r="K900" s="120"/>
      <c r="L900" s="120"/>
      <c r="M900" s="120"/>
      <c r="N900" s="120"/>
      <c r="O900" s="120"/>
      <c r="P900" s="120"/>
      <c r="Q900" s="121"/>
      <c r="R900" s="122"/>
      <c r="S900" s="120"/>
      <c r="T900" s="120"/>
      <c r="U900" s="120"/>
      <c r="V900" s="120"/>
      <c r="W900" s="116"/>
      <c r="X900" s="120"/>
      <c r="Y900" s="120"/>
      <c r="Z900" s="116"/>
    </row>
    <row r="901" spans="2:26" s="123" customFormat="1">
      <c r="B901" s="114">
        <v>44234</v>
      </c>
      <c r="C901" s="115"/>
      <c r="D901" s="115"/>
      <c r="E901" s="116"/>
      <c r="F901" s="117"/>
      <c r="G901" s="118"/>
      <c r="H901" s="119"/>
      <c r="I901" s="116"/>
      <c r="J901" s="120"/>
      <c r="K901" s="120"/>
      <c r="L901" s="120"/>
      <c r="M901" s="120"/>
      <c r="N901" s="120"/>
      <c r="O901" s="120"/>
      <c r="P901" s="120"/>
      <c r="Q901" s="121"/>
      <c r="R901" s="122"/>
      <c r="S901" s="120"/>
      <c r="T901" s="120"/>
      <c r="U901" s="120"/>
      <c r="V901" s="120"/>
      <c r="W901" s="116"/>
      <c r="X901" s="120"/>
      <c r="Y901" s="120"/>
      <c r="Z901" s="116"/>
    </row>
    <row r="902" spans="2:26">
      <c r="B902" s="17">
        <v>44235</v>
      </c>
      <c r="F902" s="19">
        <v>1</v>
      </c>
    </row>
    <row r="903" spans="2:26">
      <c r="B903" s="17">
        <v>44236</v>
      </c>
      <c r="F903" s="19">
        <v>1</v>
      </c>
    </row>
    <row r="904" spans="2:26">
      <c r="B904" s="17">
        <v>44237</v>
      </c>
      <c r="F904" s="19">
        <v>1</v>
      </c>
    </row>
    <row r="905" spans="2:26">
      <c r="B905" s="17">
        <v>44238</v>
      </c>
      <c r="F905" s="19">
        <v>1</v>
      </c>
    </row>
    <row r="906" spans="2:26">
      <c r="B906" s="17">
        <v>44239</v>
      </c>
      <c r="F906" s="19">
        <v>1</v>
      </c>
    </row>
    <row r="907" spans="2:26" s="123" customFormat="1">
      <c r="B907" s="114">
        <v>44240</v>
      </c>
      <c r="C907" s="115"/>
      <c r="D907" s="115"/>
      <c r="E907" s="116"/>
      <c r="F907" s="117"/>
      <c r="G907" s="118"/>
      <c r="H907" s="119"/>
      <c r="I907" s="116"/>
      <c r="J907" s="120"/>
      <c r="K907" s="120"/>
      <c r="L907" s="120"/>
      <c r="M907" s="120"/>
      <c r="N907" s="120"/>
      <c r="O907" s="120"/>
      <c r="P907" s="120"/>
      <c r="Q907" s="121"/>
      <c r="R907" s="122"/>
      <c r="S907" s="120"/>
      <c r="T907" s="120"/>
      <c r="U907" s="120"/>
      <c r="V907" s="120"/>
      <c r="W907" s="116"/>
      <c r="X907" s="120"/>
      <c r="Y907" s="120"/>
      <c r="Z907" s="116"/>
    </row>
    <row r="908" spans="2:26" s="123" customFormat="1">
      <c r="B908" s="114">
        <v>44241</v>
      </c>
      <c r="C908" s="115"/>
      <c r="D908" s="115"/>
      <c r="E908" s="116"/>
      <c r="F908" s="117"/>
      <c r="G908" s="118"/>
      <c r="H908" s="119"/>
      <c r="I908" s="116"/>
      <c r="J908" s="120"/>
      <c r="K908" s="120"/>
      <c r="L908" s="120"/>
      <c r="M908" s="120"/>
      <c r="N908" s="120"/>
      <c r="O908" s="120"/>
      <c r="P908" s="120"/>
      <c r="Q908" s="121"/>
      <c r="R908" s="122"/>
      <c r="S908" s="120"/>
      <c r="T908" s="120"/>
      <c r="U908" s="120"/>
      <c r="V908" s="120"/>
      <c r="W908" s="116"/>
      <c r="X908" s="120"/>
      <c r="Y908" s="120"/>
      <c r="Z908" s="116"/>
    </row>
    <row r="909" spans="2:26">
      <c r="B909" s="17">
        <v>44242</v>
      </c>
      <c r="F909" s="19">
        <v>1</v>
      </c>
    </row>
    <row r="910" spans="2:26">
      <c r="B910" s="17">
        <v>44243</v>
      </c>
      <c r="F910" s="19">
        <v>1</v>
      </c>
    </row>
    <row r="911" spans="2:26">
      <c r="B911" s="17">
        <v>44244</v>
      </c>
      <c r="F911" s="19">
        <v>1</v>
      </c>
    </row>
    <row r="912" spans="2:26">
      <c r="B912" s="17">
        <v>44245</v>
      </c>
      <c r="F912" s="19">
        <v>1</v>
      </c>
    </row>
    <row r="913" spans="2:26">
      <c r="B913" s="17">
        <v>44246</v>
      </c>
      <c r="F913" s="19">
        <v>1</v>
      </c>
    </row>
    <row r="914" spans="2:26" s="123" customFormat="1">
      <c r="B914" s="114">
        <v>44247</v>
      </c>
      <c r="C914" s="115"/>
      <c r="D914" s="115"/>
      <c r="E914" s="116"/>
      <c r="F914" s="117"/>
      <c r="G914" s="118"/>
      <c r="H914" s="119"/>
      <c r="I914" s="116"/>
      <c r="J914" s="120"/>
      <c r="K914" s="120"/>
      <c r="L914" s="120"/>
      <c r="M914" s="120"/>
      <c r="N914" s="120"/>
      <c r="O914" s="120"/>
      <c r="P914" s="120"/>
      <c r="Q914" s="121"/>
      <c r="R914" s="122"/>
      <c r="S914" s="120"/>
      <c r="T914" s="120"/>
      <c r="U914" s="120"/>
      <c r="V914" s="120"/>
      <c r="W914" s="116"/>
      <c r="X914" s="120"/>
      <c r="Y914" s="120"/>
      <c r="Z914" s="116"/>
    </row>
    <row r="915" spans="2:26" s="123" customFormat="1">
      <c r="B915" s="114">
        <v>44248</v>
      </c>
      <c r="C915" s="115"/>
      <c r="D915" s="115"/>
      <c r="E915" s="116"/>
      <c r="F915" s="117"/>
      <c r="G915" s="118"/>
      <c r="H915" s="119"/>
      <c r="I915" s="116"/>
      <c r="J915" s="120"/>
      <c r="K915" s="120"/>
      <c r="L915" s="120"/>
      <c r="M915" s="120"/>
      <c r="N915" s="120"/>
      <c r="O915" s="120"/>
      <c r="P915" s="120"/>
      <c r="Q915" s="121"/>
      <c r="R915" s="122"/>
      <c r="S915" s="120"/>
      <c r="T915" s="120"/>
      <c r="U915" s="120"/>
      <c r="V915" s="120"/>
      <c r="W915" s="116"/>
      <c r="X915" s="120"/>
      <c r="Y915" s="120"/>
      <c r="Z915" s="116"/>
    </row>
    <row r="916" spans="2:26">
      <c r="B916" s="17">
        <v>44249</v>
      </c>
      <c r="F916" s="19">
        <v>1</v>
      </c>
    </row>
    <row r="917" spans="2:26">
      <c r="B917" s="17">
        <v>44250</v>
      </c>
      <c r="F917" s="19">
        <v>1</v>
      </c>
    </row>
    <row r="918" spans="2:26">
      <c r="B918" s="17">
        <v>44251</v>
      </c>
      <c r="F918" s="19">
        <v>1</v>
      </c>
    </row>
    <row r="919" spans="2:26">
      <c r="B919" s="17">
        <v>44252</v>
      </c>
      <c r="F919" s="19">
        <v>1</v>
      </c>
    </row>
    <row r="920" spans="2:26">
      <c r="B920" s="17">
        <v>44253</v>
      </c>
      <c r="F920" s="19">
        <v>1</v>
      </c>
    </row>
    <row r="921" spans="2:26" s="123" customFormat="1">
      <c r="B921" s="114">
        <v>44254</v>
      </c>
      <c r="C921" s="115"/>
      <c r="D921" s="115"/>
      <c r="E921" s="116"/>
      <c r="F921" s="117"/>
      <c r="G921" s="118"/>
      <c r="H921" s="119"/>
      <c r="I921" s="116"/>
      <c r="J921" s="120"/>
      <c r="K921" s="120"/>
      <c r="L921" s="120"/>
      <c r="M921" s="120"/>
      <c r="N921" s="120"/>
      <c r="O921" s="120"/>
      <c r="P921" s="120"/>
      <c r="Q921" s="121"/>
      <c r="R921" s="122"/>
      <c r="S921" s="120"/>
      <c r="T921" s="120"/>
      <c r="U921" s="120"/>
      <c r="V921" s="120"/>
      <c r="W921" s="116"/>
      <c r="X921" s="120"/>
      <c r="Y921" s="120"/>
      <c r="Z921" s="116"/>
    </row>
    <row r="922" spans="2:26" s="123" customFormat="1">
      <c r="B922" s="114">
        <v>44255</v>
      </c>
      <c r="C922" s="115"/>
      <c r="D922" s="115"/>
      <c r="E922" s="116"/>
      <c r="F922" s="117"/>
      <c r="G922" s="118"/>
      <c r="H922" s="119"/>
      <c r="I922" s="116"/>
      <c r="J922" s="120"/>
      <c r="K922" s="120"/>
      <c r="L922" s="120"/>
      <c r="M922" s="120"/>
      <c r="N922" s="120"/>
      <c r="O922" s="120"/>
      <c r="P922" s="120"/>
      <c r="Q922" s="121"/>
      <c r="R922" s="122"/>
      <c r="S922" s="120"/>
      <c r="T922" s="120"/>
      <c r="U922" s="120"/>
      <c r="V922" s="120"/>
      <c r="W922" s="116"/>
      <c r="X922" s="120"/>
      <c r="Y922" s="120"/>
      <c r="Z922" s="116"/>
    </row>
    <row r="923" spans="2:26" s="172" customFormat="1">
      <c r="B923" s="164"/>
      <c r="C923" s="165"/>
      <c r="D923" s="165"/>
      <c r="E923" s="154">
        <f>SUM(E894:E922)</f>
        <v>0</v>
      </c>
      <c r="F923" s="166">
        <f>SUM(F894:F920)</f>
        <v>20</v>
      </c>
      <c r="G923" s="167"/>
      <c r="H923" s="168"/>
      <c r="I923" s="154"/>
      <c r="J923" s="169"/>
      <c r="K923" s="169"/>
      <c r="L923" s="169"/>
      <c r="M923" s="169"/>
      <c r="N923" s="169"/>
      <c r="O923" s="169"/>
      <c r="P923" s="169"/>
      <c r="Q923" s="170"/>
      <c r="R923" s="171"/>
      <c r="S923" s="169"/>
      <c r="T923" s="169"/>
      <c r="U923" s="169"/>
      <c r="V923" s="169"/>
      <c r="W923" s="154"/>
      <c r="X923" s="169"/>
      <c r="Y923" s="169"/>
      <c r="Z923" s="154"/>
    </row>
    <row r="924" spans="2:26">
      <c r="B924" s="17"/>
    </row>
    <row r="925" spans="2:26">
      <c r="B925" s="17">
        <v>44256</v>
      </c>
      <c r="F925" s="19">
        <v>1</v>
      </c>
    </row>
    <row r="926" spans="2:26">
      <c r="B926" s="17">
        <v>44257</v>
      </c>
      <c r="F926" s="19">
        <v>1</v>
      </c>
    </row>
    <row r="927" spans="2:26">
      <c r="B927" s="17">
        <v>44258</v>
      </c>
      <c r="F927" s="19">
        <v>1</v>
      </c>
    </row>
    <row r="928" spans="2:26">
      <c r="B928" s="17">
        <v>44259</v>
      </c>
      <c r="F928" s="19">
        <v>1</v>
      </c>
    </row>
    <row r="929" spans="2:26">
      <c r="B929" s="17">
        <v>44260</v>
      </c>
      <c r="F929" s="19">
        <v>1</v>
      </c>
    </row>
    <row r="930" spans="2:26" s="123" customFormat="1">
      <c r="B930" s="114">
        <v>44261</v>
      </c>
      <c r="C930" s="115"/>
      <c r="D930" s="115"/>
      <c r="E930" s="116"/>
      <c r="F930" s="117"/>
      <c r="G930" s="118"/>
      <c r="H930" s="119"/>
      <c r="I930" s="116"/>
      <c r="J930" s="120"/>
      <c r="K930" s="120"/>
      <c r="L930" s="120"/>
      <c r="M930" s="120"/>
      <c r="N930" s="120"/>
      <c r="O930" s="120"/>
      <c r="P930" s="120"/>
      <c r="Q930" s="121"/>
      <c r="R930" s="122"/>
      <c r="S930" s="120"/>
      <c r="T930" s="120"/>
      <c r="U930" s="120"/>
      <c r="V930" s="120"/>
      <c r="W930" s="116"/>
      <c r="X930" s="120"/>
      <c r="Y930" s="120"/>
      <c r="Z930" s="116"/>
    </row>
    <row r="931" spans="2:26" s="123" customFormat="1">
      <c r="B931" s="114">
        <v>44262</v>
      </c>
      <c r="C931" s="115"/>
      <c r="D931" s="115"/>
      <c r="E931" s="116"/>
      <c r="F931" s="117"/>
      <c r="G931" s="118"/>
      <c r="H931" s="119"/>
      <c r="I931" s="116"/>
      <c r="J931" s="120"/>
      <c r="K931" s="120"/>
      <c r="L931" s="120"/>
      <c r="M931" s="120"/>
      <c r="N931" s="120"/>
      <c r="O931" s="120"/>
      <c r="P931" s="120"/>
      <c r="Q931" s="121"/>
      <c r="R931" s="122"/>
      <c r="S931" s="120"/>
      <c r="T931" s="120"/>
      <c r="U931" s="120"/>
      <c r="V931" s="120"/>
      <c r="W931" s="116"/>
      <c r="X931" s="120"/>
      <c r="Y931" s="120"/>
      <c r="Z931" s="116"/>
    </row>
    <row r="932" spans="2:26">
      <c r="B932" s="17">
        <v>44263</v>
      </c>
      <c r="F932" s="19">
        <v>1</v>
      </c>
    </row>
    <row r="933" spans="2:26">
      <c r="B933" s="17">
        <v>44264</v>
      </c>
      <c r="F933" s="19">
        <v>1</v>
      </c>
    </row>
    <row r="934" spans="2:26">
      <c r="B934" s="17">
        <v>44265</v>
      </c>
      <c r="F934" s="19">
        <v>1</v>
      </c>
    </row>
    <row r="935" spans="2:26">
      <c r="B935" s="17">
        <v>44266</v>
      </c>
      <c r="F935" s="19">
        <v>1</v>
      </c>
    </row>
    <row r="936" spans="2:26">
      <c r="B936" s="17">
        <v>44267</v>
      </c>
      <c r="F936" s="19">
        <v>1</v>
      </c>
    </row>
    <row r="937" spans="2:26" s="123" customFormat="1">
      <c r="B937" s="114">
        <v>44268</v>
      </c>
      <c r="C937" s="115"/>
      <c r="D937" s="115"/>
      <c r="E937" s="116"/>
      <c r="F937" s="117"/>
      <c r="G937" s="118"/>
      <c r="H937" s="119"/>
      <c r="I937" s="116"/>
      <c r="J937" s="120"/>
      <c r="K937" s="120"/>
      <c r="L937" s="120"/>
      <c r="M937" s="120"/>
      <c r="N937" s="120"/>
      <c r="O937" s="120"/>
      <c r="P937" s="120"/>
      <c r="Q937" s="121"/>
      <c r="R937" s="122"/>
      <c r="S937" s="120"/>
      <c r="T937" s="120"/>
      <c r="U937" s="120"/>
      <c r="V937" s="120"/>
      <c r="W937" s="116"/>
      <c r="X937" s="120"/>
      <c r="Y937" s="120"/>
      <c r="Z937" s="116"/>
    </row>
    <row r="938" spans="2:26" s="123" customFormat="1">
      <c r="B938" s="114">
        <v>44269</v>
      </c>
      <c r="C938" s="115"/>
      <c r="D938" s="115"/>
      <c r="E938" s="116"/>
      <c r="F938" s="117"/>
      <c r="G938" s="118"/>
      <c r="H938" s="119"/>
      <c r="I938" s="116"/>
      <c r="J938" s="120"/>
      <c r="K938" s="120"/>
      <c r="L938" s="120"/>
      <c r="M938" s="120"/>
      <c r="N938" s="120"/>
      <c r="O938" s="120"/>
      <c r="P938" s="120"/>
      <c r="Q938" s="121"/>
      <c r="R938" s="122"/>
      <c r="S938" s="120"/>
      <c r="T938" s="120"/>
      <c r="U938" s="120"/>
      <c r="V938" s="120"/>
      <c r="W938" s="116"/>
      <c r="X938" s="120"/>
      <c r="Y938" s="120"/>
      <c r="Z938" s="116"/>
    </row>
    <row r="939" spans="2:26">
      <c r="B939" s="17">
        <v>44270</v>
      </c>
      <c r="F939" s="19">
        <v>1</v>
      </c>
    </row>
    <row r="940" spans="2:26">
      <c r="B940" s="17">
        <v>44271</v>
      </c>
      <c r="F940" s="19">
        <v>1</v>
      </c>
    </row>
    <row r="941" spans="2:26">
      <c r="B941" s="17">
        <v>44272</v>
      </c>
      <c r="F941" s="19">
        <v>1</v>
      </c>
    </row>
    <row r="942" spans="2:26">
      <c r="B942" s="17">
        <v>44273</v>
      </c>
      <c r="F942" s="19">
        <v>1</v>
      </c>
    </row>
    <row r="943" spans="2:26">
      <c r="B943" s="17">
        <v>44274</v>
      </c>
      <c r="F943" s="19">
        <v>1</v>
      </c>
    </row>
    <row r="944" spans="2:26" s="123" customFormat="1">
      <c r="B944" s="114">
        <v>44275</v>
      </c>
      <c r="C944" s="115"/>
      <c r="D944" s="115"/>
      <c r="E944" s="116"/>
      <c r="F944" s="117"/>
      <c r="G944" s="118"/>
      <c r="H944" s="119"/>
      <c r="I944" s="116"/>
      <c r="J944" s="120"/>
      <c r="K944" s="120"/>
      <c r="L944" s="120"/>
      <c r="M944" s="120"/>
      <c r="N944" s="120"/>
      <c r="O944" s="120"/>
      <c r="P944" s="120"/>
      <c r="Q944" s="121"/>
      <c r="R944" s="122"/>
      <c r="S944" s="120"/>
      <c r="T944" s="120"/>
      <c r="U944" s="120"/>
      <c r="V944" s="120"/>
      <c r="W944" s="116"/>
      <c r="X944" s="120"/>
      <c r="Y944" s="120"/>
      <c r="Z944" s="116"/>
    </row>
    <row r="945" spans="2:26" s="123" customFormat="1">
      <c r="B945" s="114">
        <v>44276</v>
      </c>
      <c r="C945" s="115"/>
      <c r="D945" s="115"/>
      <c r="E945" s="116"/>
      <c r="F945" s="117"/>
      <c r="G945" s="118"/>
      <c r="H945" s="119"/>
      <c r="I945" s="116"/>
      <c r="J945" s="120"/>
      <c r="K945" s="120"/>
      <c r="L945" s="120"/>
      <c r="M945" s="120"/>
      <c r="N945" s="120"/>
      <c r="O945" s="120"/>
      <c r="P945" s="120"/>
      <c r="Q945" s="121"/>
      <c r="R945" s="122"/>
      <c r="S945" s="120"/>
      <c r="T945" s="120"/>
      <c r="U945" s="120"/>
      <c r="V945" s="120"/>
      <c r="W945" s="116"/>
      <c r="X945" s="120"/>
      <c r="Y945" s="120"/>
      <c r="Z945" s="116"/>
    </row>
    <row r="946" spans="2:26">
      <c r="B946" s="17">
        <v>44277</v>
      </c>
      <c r="F946" s="19">
        <v>1</v>
      </c>
    </row>
    <row r="947" spans="2:26">
      <c r="B947" s="17">
        <v>44278</v>
      </c>
      <c r="F947" s="19">
        <v>1</v>
      </c>
    </row>
    <row r="948" spans="2:26">
      <c r="B948" s="17">
        <v>44279</v>
      </c>
      <c r="F948" s="19">
        <v>1</v>
      </c>
    </row>
    <row r="949" spans="2:26" s="221" customFormat="1">
      <c r="B949" s="222"/>
      <c r="C949" s="230" t="s">
        <v>3985</v>
      </c>
      <c r="D949" s="223"/>
      <c r="E949" s="224"/>
      <c r="F949" s="231">
        <f>SUM(F924:F948)</f>
        <v>18</v>
      </c>
      <c r="G949" s="225"/>
      <c r="H949" s="226"/>
      <c r="I949" s="224"/>
      <c r="J949" s="227"/>
      <c r="K949" s="227"/>
      <c r="L949" s="227"/>
      <c r="M949" s="227"/>
      <c r="N949" s="227"/>
      <c r="O949" s="227"/>
      <c r="P949" s="227"/>
      <c r="Q949" s="228"/>
      <c r="R949" s="229"/>
      <c r="S949" s="227"/>
      <c r="T949" s="227"/>
      <c r="U949" s="227"/>
      <c r="V949" s="227"/>
      <c r="W949" s="224"/>
      <c r="X949" s="227"/>
      <c r="Y949" s="227"/>
      <c r="Z949" s="224"/>
    </row>
    <row r="950" spans="2:26">
      <c r="B950" s="17">
        <v>44280</v>
      </c>
    </row>
    <row r="951" spans="2:26">
      <c r="B951" s="17">
        <v>44281</v>
      </c>
    </row>
    <row r="952" spans="2:26" s="123" customFormat="1">
      <c r="B952" s="114">
        <v>44282</v>
      </c>
      <c r="C952" s="115"/>
      <c r="D952" s="115"/>
      <c r="E952" s="116"/>
      <c r="F952" s="117"/>
      <c r="G952" s="118"/>
      <c r="H952" s="119"/>
      <c r="I952" s="116"/>
      <c r="J952" s="120"/>
      <c r="K952" s="120"/>
      <c r="L952" s="120"/>
      <c r="M952" s="120"/>
      <c r="N952" s="120"/>
      <c r="O952" s="120"/>
      <c r="P952" s="120"/>
      <c r="Q952" s="121"/>
      <c r="R952" s="122"/>
      <c r="S952" s="120"/>
      <c r="T952" s="120"/>
      <c r="U952" s="120"/>
      <c r="V952" s="120"/>
      <c r="W952" s="116"/>
      <c r="X952" s="120"/>
      <c r="Y952" s="120"/>
      <c r="Z952" s="116"/>
    </row>
    <row r="953" spans="2:26" s="123" customFormat="1">
      <c r="B953" s="114">
        <v>44283</v>
      </c>
      <c r="C953" s="115"/>
      <c r="D953" s="115"/>
      <c r="E953" s="116"/>
      <c r="F953" s="117"/>
      <c r="G953" s="118"/>
      <c r="H953" s="119"/>
      <c r="I953" s="116"/>
      <c r="J953" s="120"/>
      <c r="K953" s="120"/>
      <c r="L953" s="120"/>
      <c r="M953" s="120"/>
      <c r="N953" s="120"/>
      <c r="O953" s="120"/>
      <c r="P953" s="120"/>
      <c r="Q953" s="121"/>
      <c r="R953" s="122"/>
      <c r="S953" s="120"/>
      <c r="T953" s="120"/>
      <c r="U953" s="120"/>
      <c r="V953" s="120"/>
      <c r="W953" s="116"/>
      <c r="X953" s="120"/>
      <c r="Y953" s="120"/>
      <c r="Z953" s="116"/>
    </row>
    <row r="954" spans="2:26">
      <c r="B954" s="17">
        <v>44284</v>
      </c>
    </row>
    <row r="955" spans="2:26">
      <c r="B955" s="17">
        <v>44285</v>
      </c>
    </row>
    <row r="956" spans="2:26">
      <c r="B956" s="17">
        <v>44286</v>
      </c>
    </row>
    <row r="957" spans="2:26" s="172" customFormat="1">
      <c r="B957" s="164"/>
      <c r="C957" s="165"/>
      <c r="D957" s="165"/>
      <c r="E957" s="154">
        <f>SUM(E925:E956)</f>
        <v>0</v>
      </c>
      <c r="F957" s="166"/>
      <c r="G957" s="167"/>
      <c r="H957" s="168"/>
      <c r="I957" s="154"/>
      <c r="J957" s="169"/>
      <c r="K957" s="169"/>
      <c r="L957" s="169"/>
      <c r="M957" s="169"/>
      <c r="N957" s="169"/>
      <c r="O957" s="169"/>
      <c r="P957" s="169"/>
      <c r="Q957" s="170"/>
      <c r="R957" s="171"/>
      <c r="S957" s="169"/>
      <c r="T957" s="169"/>
      <c r="U957" s="169"/>
      <c r="V957" s="169"/>
      <c r="W957" s="154"/>
      <c r="X957" s="169"/>
      <c r="Y957" s="169"/>
      <c r="Z957" s="154"/>
    </row>
    <row r="958" spans="2:26">
      <c r="B958" s="17"/>
    </row>
    <row r="959" spans="2:26">
      <c r="B959" s="17">
        <v>44287</v>
      </c>
    </row>
    <row r="960" spans="2:26">
      <c r="B960" s="17">
        <v>44288</v>
      </c>
    </row>
    <row r="961" spans="2:2">
      <c r="B961" s="17">
        <v>44289</v>
      </c>
    </row>
    <row r="962" spans="2:2">
      <c r="B962" s="17">
        <v>44290</v>
      </c>
    </row>
    <row r="963" spans="2:2">
      <c r="B963" s="17">
        <v>44291</v>
      </c>
    </row>
    <row r="964" spans="2:2">
      <c r="B964" s="17">
        <v>44292</v>
      </c>
    </row>
    <row r="965" spans="2:2">
      <c r="B965" s="17">
        <v>44293</v>
      </c>
    </row>
    <row r="966" spans="2:2">
      <c r="B966" s="17">
        <v>44294</v>
      </c>
    </row>
    <row r="967" spans="2:2">
      <c r="B967" s="17">
        <v>44295</v>
      </c>
    </row>
    <row r="968" spans="2:2">
      <c r="B968" s="17">
        <v>44296</v>
      </c>
    </row>
    <row r="969" spans="2:2">
      <c r="B969" s="17">
        <v>44297</v>
      </c>
    </row>
    <row r="970" spans="2:2">
      <c r="B970" s="17">
        <v>44298</v>
      </c>
    </row>
    <row r="971" spans="2:2">
      <c r="B971" s="17">
        <v>44299</v>
      </c>
    </row>
    <row r="972" spans="2:2">
      <c r="B972" s="17">
        <v>44300</v>
      </c>
    </row>
    <row r="973" spans="2:2">
      <c r="B973" s="17">
        <v>44301</v>
      </c>
    </row>
    <row r="974" spans="2:2">
      <c r="B974" s="17">
        <v>44302</v>
      </c>
    </row>
    <row r="975" spans="2:2">
      <c r="B975" s="17">
        <v>44303</v>
      </c>
    </row>
    <row r="976" spans="2:2">
      <c r="B976" s="17">
        <v>44304</v>
      </c>
    </row>
    <row r="977" spans="2:2">
      <c r="B977" s="17">
        <v>44305</v>
      </c>
    </row>
    <row r="978" spans="2:2">
      <c r="B978" s="17">
        <v>44306</v>
      </c>
    </row>
    <row r="979" spans="2:2">
      <c r="B979" s="17">
        <v>44307</v>
      </c>
    </row>
    <row r="980" spans="2:2">
      <c r="B980" s="17">
        <v>44308</v>
      </c>
    </row>
    <row r="981" spans="2:2">
      <c r="B981" s="17">
        <v>44309</v>
      </c>
    </row>
    <row r="982" spans="2:2">
      <c r="B982" s="17">
        <v>44310</v>
      </c>
    </row>
    <row r="983" spans="2:2">
      <c r="B983" s="17">
        <v>44311</v>
      </c>
    </row>
    <row r="984" spans="2:2">
      <c r="B984" s="17">
        <v>44312</v>
      </c>
    </row>
    <row r="985" spans="2:2">
      <c r="B985" s="17">
        <v>44313</v>
      </c>
    </row>
    <row r="986" spans="2:2">
      <c r="B986" s="17">
        <v>44314</v>
      </c>
    </row>
    <row r="987" spans="2:2">
      <c r="B987" s="17">
        <v>44315</v>
      </c>
    </row>
    <row r="988" spans="2:2">
      <c r="B988" s="17">
        <v>44316</v>
      </c>
    </row>
    <row r="989" spans="2:2">
      <c r="B989" s="17">
        <v>44317</v>
      </c>
    </row>
    <row r="990" spans="2:2">
      <c r="B990" s="17">
        <v>44318</v>
      </c>
    </row>
    <row r="991" spans="2:2">
      <c r="B991" s="17">
        <v>44319</v>
      </c>
    </row>
    <row r="992" spans="2:2">
      <c r="B992" s="17">
        <v>44320</v>
      </c>
    </row>
    <row r="993" spans="2:2">
      <c r="B993" s="17">
        <v>44321</v>
      </c>
    </row>
    <row r="994" spans="2:2">
      <c r="B994" s="17">
        <v>44322</v>
      </c>
    </row>
    <row r="995" spans="2:2">
      <c r="B995" s="17">
        <v>44323</v>
      </c>
    </row>
    <row r="996" spans="2:2">
      <c r="B996" s="17">
        <v>44324</v>
      </c>
    </row>
    <row r="997" spans="2:2">
      <c r="B997" s="17">
        <v>44325</v>
      </c>
    </row>
    <row r="998" spans="2:2">
      <c r="B998" s="17">
        <v>44326</v>
      </c>
    </row>
    <row r="999" spans="2:2">
      <c r="B999" s="17">
        <v>44327</v>
      </c>
    </row>
    <row r="1000" spans="2:2">
      <c r="B1000" s="17">
        <v>44328</v>
      </c>
    </row>
    <row r="1001" spans="2:2">
      <c r="B1001" s="17">
        <v>44329</v>
      </c>
    </row>
    <row r="1002" spans="2:2">
      <c r="B1002" s="17">
        <v>44330</v>
      </c>
    </row>
    <row r="1003" spans="2:2">
      <c r="B1003" s="17">
        <v>44331</v>
      </c>
    </row>
    <row r="1004" spans="2:2">
      <c r="B1004" s="17">
        <v>44332</v>
      </c>
    </row>
    <row r="1005" spans="2:2">
      <c r="B1005" s="17">
        <v>44333</v>
      </c>
    </row>
    <row r="1006" spans="2:2">
      <c r="B1006" s="17">
        <v>44334</v>
      </c>
    </row>
    <row r="1007" spans="2:2">
      <c r="B1007" s="17">
        <v>44335</v>
      </c>
    </row>
    <row r="1008" spans="2:2">
      <c r="B1008" s="17">
        <v>44336</v>
      </c>
    </row>
    <row r="1009" spans="2:2">
      <c r="B1009" s="17">
        <v>44337</v>
      </c>
    </row>
    <row r="1010" spans="2:2">
      <c r="B1010" s="17">
        <v>44338</v>
      </c>
    </row>
    <row r="1011" spans="2:2">
      <c r="B1011" s="17">
        <v>44339</v>
      </c>
    </row>
    <row r="1012" spans="2:2">
      <c r="B1012" s="17">
        <v>44340</v>
      </c>
    </row>
    <row r="1013" spans="2:2">
      <c r="B1013" s="17">
        <v>44341</v>
      </c>
    </row>
    <row r="1014" spans="2:2">
      <c r="B1014" s="17">
        <v>44342</v>
      </c>
    </row>
    <row r="1015" spans="2:2">
      <c r="B1015" s="17">
        <v>44343</v>
      </c>
    </row>
    <row r="1016" spans="2:2">
      <c r="B1016" s="17">
        <v>44344</v>
      </c>
    </row>
    <row r="1017" spans="2:2">
      <c r="B1017" s="17">
        <v>44345</v>
      </c>
    </row>
    <row r="1018" spans="2:2">
      <c r="B1018" s="17">
        <v>44346</v>
      </c>
    </row>
    <row r="1019" spans="2:2">
      <c r="B1019" s="17">
        <v>44347</v>
      </c>
    </row>
    <row r="1020" spans="2:2">
      <c r="B1020" s="17">
        <v>44348</v>
      </c>
    </row>
    <row r="1021" spans="2:2">
      <c r="B1021" s="17">
        <v>44349</v>
      </c>
    </row>
    <row r="1022" spans="2:2">
      <c r="B1022" s="17">
        <v>44350</v>
      </c>
    </row>
    <row r="1023" spans="2:2">
      <c r="B1023" s="17">
        <v>44351</v>
      </c>
    </row>
    <row r="1024" spans="2:2">
      <c r="B1024" s="17">
        <v>44352</v>
      </c>
    </row>
    <row r="1025" spans="2:2">
      <c r="B1025" s="17">
        <v>44353</v>
      </c>
    </row>
    <row r="1026" spans="2:2">
      <c r="B1026" s="17">
        <v>44354</v>
      </c>
    </row>
    <row r="1027" spans="2:2">
      <c r="B1027" s="17">
        <v>44355</v>
      </c>
    </row>
    <row r="1028" spans="2:2">
      <c r="B1028" s="17">
        <v>44356</v>
      </c>
    </row>
    <row r="1029" spans="2:2">
      <c r="B1029" s="17">
        <v>44357</v>
      </c>
    </row>
    <row r="1030" spans="2:2">
      <c r="B1030" s="17">
        <v>44358</v>
      </c>
    </row>
    <row r="1031" spans="2:2">
      <c r="B1031" s="17">
        <v>44359</v>
      </c>
    </row>
    <row r="1032" spans="2:2">
      <c r="B1032" s="17">
        <v>44360</v>
      </c>
    </row>
    <row r="1033" spans="2:2">
      <c r="B1033" s="17">
        <v>44361</v>
      </c>
    </row>
    <row r="1034" spans="2:2">
      <c r="B1034" s="17">
        <v>44362</v>
      </c>
    </row>
    <row r="1035" spans="2:2">
      <c r="B1035" s="17">
        <v>44363</v>
      </c>
    </row>
    <row r="1036" spans="2:2">
      <c r="B1036" s="17">
        <v>44364</v>
      </c>
    </row>
    <row r="1037" spans="2:2">
      <c r="B1037" s="17">
        <v>44365</v>
      </c>
    </row>
    <row r="1038" spans="2:2">
      <c r="B1038" s="17">
        <v>44366</v>
      </c>
    </row>
    <row r="1039" spans="2:2">
      <c r="B1039" s="17">
        <v>44367</v>
      </c>
    </row>
    <row r="1040" spans="2:2">
      <c r="B1040" s="17">
        <v>44368</v>
      </c>
    </row>
    <row r="1041" spans="2:2">
      <c r="B1041" s="17">
        <v>44369</v>
      </c>
    </row>
    <row r="1042" spans="2:2">
      <c r="B1042" s="17">
        <v>44370</v>
      </c>
    </row>
    <row r="1043" spans="2:2">
      <c r="B1043" s="17">
        <v>44371</v>
      </c>
    </row>
    <row r="1044" spans="2:2">
      <c r="B1044" s="17">
        <v>44372</v>
      </c>
    </row>
    <row r="1045" spans="2:2">
      <c r="B1045" s="17">
        <v>44373</v>
      </c>
    </row>
    <row r="1046" spans="2:2">
      <c r="B1046" s="17">
        <v>44374</v>
      </c>
    </row>
    <row r="1047" spans="2:2">
      <c r="B1047" s="17">
        <v>44375</v>
      </c>
    </row>
    <row r="1048" spans="2:2">
      <c r="B1048" s="17">
        <v>44376</v>
      </c>
    </row>
    <row r="1049" spans="2:2">
      <c r="B1049" s="17">
        <v>44377</v>
      </c>
    </row>
    <row r="1050" spans="2:2">
      <c r="B1050" s="17">
        <v>44378</v>
      </c>
    </row>
    <row r="1051" spans="2:2">
      <c r="B1051" s="17">
        <v>44379</v>
      </c>
    </row>
    <row r="1052" spans="2:2">
      <c r="B1052" s="17">
        <v>44380</v>
      </c>
    </row>
    <row r="1053" spans="2:2">
      <c r="B1053" s="17">
        <v>44381</v>
      </c>
    </row>
    <row r="1054" spans="2:2">
      <c r="B1054" s="17">
        <v>44382</v>
      </c>
    </row>
    <row r="1055" spans="2:2">
      <c r="B1055" s="17">
        <v>44383</v>
      </c>
    </row>
    <row r="1056" spans="2:2">
      <c r="B1056" s="17">
        <v>44384</v>
      </c>
    </row>
    <row r="1057" spans="2:2">
      <c r="B1057" s="17">
        <v>44385</v>
      </c>
    </row>
    <row r="1058" spans="2:2">
      <c r="B1058" s="17">
        <v>44386</v>
      </c>
    </row>
    <row r="1059" spans="2:2">
      <c r="B1059" s="17">
        <v>44387</v>
      </c>
    </row>
    <row r="1060" spans="2:2">
      <c r="B1060" s="17">
        <v>44388</v>
      </c>
    </row>
    <row r="1061" spans="2:2">
      <c r="B1061" s="17">
        <v>44389</v>
      </c>
    </row>
    <row r="1062" spans="2:2">
      <c r="B1062" s="17">
        <v>44390</v>
      </c>
    </row>
    <row r="1063" spans="2:2">
      <c r="B1063" s="17">
        <v>44391</v>
      </c>
    </row>
    <row r="1064" spans="2:2">
      <c r="B1064" s="17">
        <v>44392</v>
      </c>
    </row>
    <row r="1065" spans="2:2">
      <c r="B1065" s="17">
        <v>44393</v>
      </c>
    </row>
    <row r="1066" spans="2:2">
      <c r="B1066" s="17">
        <v>44394</v>
      </c>
    </row>
    <row r="1067" spans="2:2">
      <c r="B1067" s="17">
        <v>44395</v>
      </c>
    </row>
    <row r="1068" spans="2:2">
      <c r="B1068" s="17">
        <v>44396</v>
      </c>
    </row>
    <row r="1069" spans="2:2">
      <c r="B1069" s="17">
        <v>44397</v>
      </c>
    </row>
    <row r="1070" spans="2:2">
      <c r="B1070" s="17">
        <v>44398</v>
      </c>
    </row>
    <row r="1071" spans="2:2">
      <c r="B1071" s="17">
        <v>44399</v>
      </c>
    </row>
    <row r="1072" spans="2:2">
      <c r="B1072" s="17">
        <v>44400</v>
      </c>
    </row>
    <row r="1073" spans="2:2">
      <c r="B1073" s="17">
        <v>44401</v>
      </c>
    </row>
    <row r="1074" spans="2:2">
      <c r="B1074" s="17">
        <v>44402</v>
      </c>
    </row>
    <row r="1075" spans="2:2">
      <c r="B1075" s="17">
        <v>44403</v>
      </c>
    </row>
    <row r="1076" spans="2:2">
      <c r="B1076" s="17">
        <v>44404</v>
      </c>
    </row>
    <row r="1077" spans="2:2">
      <c r="B1077" s="17">
        <v>44405</v>
      </c>
    </row>
    <row r="1078" spans="2:2">
      <c r="B1078" s="17">
        <v>44406</v>
      </c>
    </row>
    <row r="1079" spans="2:2">
      <c r="B1079" s="17">
        <v>44407</v>
      </c>
    </row>
    <row r="1080" spans="2:2">
      <c r="B1080" s="17">
        <v>44408</v>
      </c>
    </row>
    <row r="1081" spans="2:2">
      <c r="B1081" s="17">
        <v>44409</v>
      </c>
    </row>
    <row r="1082" spans="2:2">
      <c r="B1082" s="17">
        <v>44410</v>
      </c>
    </row>
    <row r="1083" spans="2:2">
      <c r="B1083" s="17">
        <v>44411</v>
      </c>
    </row>
    <row r="1084" spans="2:2">
      <c r="B1084" s="17">
        <v>44412</v>
      </c>
    </row>
    <row r="1085" spans="2:2">
      <c r="B1085" s="17">
        <v>44413</v>
      </c>
    </row>
    <row r="1086" spans="2:2">
      <c r="B1086" s="17">
        <v>44414</v>
      </c>
    </row>
    <row r="1087" spans="2:2">
      <c r="B1087" s="17">
        <v>44415</v>
      </c>
    </row>
    <row r="1088" spans="2:2">
      <c r="B1088" s="17">
        <v>44416</v>
      </c>
    </row>
    <row r="1089" spans="2:2">
      <c r="B1089" s="17">
        <v>44417</v>
      </c>
    </row>
    <row r="1090" spans="2:2">
      <c r="B1090" s="17">
        <v>44418</v>
      </c>
    </row>
    <row r="1091" spans="2:2">
      <c r="B1091" s="17">
        <v>44419</v>
      </c>
    </row>
    <row r="1092" spans="2:2">
      <c r="B1092" s="17">
        <v>44420</v>
      </c>
    </row>
    <row r="1093" spans="2:2">
      <c r="B1093" s="17">
        <v>44421</v>
      </c>
    </row>
    <row r="1094" spans="2:2">
      <c r="B1094" s="17">
        <v>44422</v>
      </c>
    </row>
    <row r="1095" spans="2:2">
      <c r="B1095" s="17">
        <v>44423</v>
      </c>
    </row>
    <row r="1096" spans="2:2">
      <c r="B1096" s="17">
        <v>44424</v>
      </c>
    </row>
    <row r="1097" spans="2:2">
      <c r="B1097" s="17">
        <v>44425</v>
      </c>
    </row>
    <row r="1098" spans="2:2">
      <c r="B1098" s="17">
        <v>44426</v>
      </c>
    </row>
    <row r="1099" spans="2:2">
      <c r="B1099" s="17">
        <v>44427</v>
      </c>
    </row>
    <row r="1100" spans="2:2">
      <c r="B1100" s="17">
        <v>44428</v>
      </c>
    </row>
    <row r="1101" spans="2:2">
      <c r="B1101" s="17">
        <v>44429</v>
      </c>
    </row>
    <row r="1102" spans="2:2">
      <c r="B1102" s="17">
        <v>44430</v>
      </c>
    </row>
    <row r="1103" spans="2:2">
      <c r="B1103" s="17">
        <v>44431</v>
      </c>
    </row>
    <row r="1104" spans="2:2">
      <c r="B1104" s="17">
        <v>44432</v>
      </c>
    </row>
    <row r="1105" spans="2:2">
      <c r="B1105" s="17">
        <v>44433</v>
      </c>
    </row>
    <row r="1106" spans="2:2">
      <c r="B1106" s="17">
        <v>44434</v>
      </c>
    </row>
    <row r="1107" spans="2:2">
      <c r="B1107" s="17">
        <v>44435</v>
      </c>
    </row>
    <row r="1108" spans="2:2">
      <c r="B1108" s="17">
        <v>44436</v>
      </c>
    </row>
    <row r="1109" spans="2:2">
      <c r="B1109" s="17">
        <v>44437</v>
      </c>
    </row>
    <row r="1110" spans="2:2">
      <c r="B1110" s="17">
        <v>44438</v>
      </c>
    </row>
    <row r="1111" spans="2:2">
      <c r="B1111" s="17">
        <v>44439</v>
      </c>
    </row>
    <row r="1112" spans="2:2">
      <c r="B1112" s="17">
        <v>44440</v>
      </c>
    </row>
    <row r="1113" spans="2:2">
      <c r="B1113" s="17">
        <v>44441</v>
      </c>
    </row>
    <row r="1114" spans="2:2">
      <c r="B1114" s="17">
        <v>44442</v>
      </c>
    </row>
    <row r="1115" spans="2:2">
      <c r="B1115" s="17">
        <v>44443</v>
      </c>
    </row>
    <row r="1116" spans="2:2">
      <c r="B1116" s="17">
        <v>44444</v>
      </c>
    </row>
    <row r="1117" spans="2:2">
      <c r="B1117" s="17">
        <v>44445</v>
      </c>
    </row>
    <row r="1118" spans="2:2">
      <c r="B1118" s="17">
        <v>44446</v>
      </c>
    </row>
    <row r="1119" spans="2:2">
      <c r="B1119" s="17">
        <v>44447</v>
      </c>
    </row>
    <row r="1120" spans="2:2">
      <c r="B1120" s="17">
        <v>44448</v>
      </c>
    </row>
    <row r="1121" spans="2:2">
      <c r="B1121" s="17">
        <v>44449</v>
      </c>
    </row>
    <row r="1122" spans="2:2">
      <c r="B1122" s="17">
        <v>44450</v>
      </c>
    </row>
    <row r="1123" spans="2:2">
      <c r="B1123" s="17">
        <v>44451</v>
      </c>
    </row>
    <row r="1124" spans="2:2">
      <c r="B1124" s="17">
        <v>44452</v>
      </c>
    </row>
    <row r="1125" spans="2:2">
      <c r="B1125" s="17">
        <v>44453</v>
      </c>
    </row>
    <row r="1126" spans="2:2">
      <c r="B1126" s="17">
        <v>44454</v>
      </c>
    </row>
    <row r="1127" spans="2:2">
      <c r="B1127" s="17">
        <v>44455</v>
      </c>
    </row>
    <row r="1128" spans="2:2">
      <c r="B1128" s="17">
        <v>44456</v>
      </c>
    </row>
    <row r="1129" spans="2:2">
      <c r="B1129" s="17">
        <v>44457</v>
      </c>
    </row>
    <row r="1130" spans="2:2">
      <c r="B1130" s="17">
        <v>44458</v>
      </c>
    </row>
    <row r="1131" spans="2:2">
      <c r="B1131" s="17">
        <v>44459</v>
      </c>
    </row>
    <row r="1132" spans="2:2">
      <c r="B1132" s="17">
        <v>44460</v>
      </c>
    </row>
    <row r="1133" spans="2:2">
      <c r="B1133" s="17">
        <v>44461</v>
      </c>
    </row>
    <row r="1134" spans="2:2">
      <c r="B1134" s="17">
        <v>44462</v>
      </c>
    </row>
    <row r="1135" spans="2:2">
      <c r="B1135" s="17">
        <v>44463</v>
      </c>
    </row>
    <row r="1136" spans="2:2">
      <c r="B1136" s="17">
        <v>44464</v>
      </c>
    </row>
    <row r="1137" spans="2:2">
      <c r="B1137" s="17">
        <v>44465</v>
      </c>
    </row>
    <row r="1138" spans="2:2">
      <c r="B1138" s="17">
        <v>44466</v>
      </c>
    </row>
    <row r="1139" spans="2:2">
      <c r="B1139" s="17">
        <v>44467</v>
      </c>
    </row>
    <row r="1140" spans="2:2">
      <c r="B1140" s="17">
        <v>44468</v>
      </c>
    </row>
    <row r="1141" spans="2:2">
      <c r="B1141" s="17">
        <v>44469</v>
      </c>
    </row>
    <row r="1142" spans="2:2">
      <c r="B1142" s="17">
        <v>44470</v>
      </c>
    </row>
    <row r="1143" spans="2:2">
      <c r="B1143" s="17">
        <v>44471</v>
      </c>
    </row>
    <row r="1144" spans="2:2">
      <c r="B1144" s="17">
        <v>44472</v>
      </c>
    </row>
    <row r="1145" spans="2:2">
      <c r="B1145" s="17">
        <v>44473</v>
      </c>
    </row>
    <row r="1146" spans="2:2">
      <c r="B1146" s="17">
        <v>44474</v>
      </c>
    </row>
    <row r="1147" spans="2:2">
      <c r="B1147" s="17">
        <v>44475</v>
      </c>
    </row>
    <row r="1148" spans="2:2">
      <c r="B1148" s="17">
        <v>44476</v>
      </c>
    </row>
    <row r="1149" spans="2:2">
      <c r="B1149" s="17">
        <v>44477</v>
      </c>
    </row>
    <row r="1150" spans="2:2">
      <c r="B1150" s="17">
        <v>44478</v>
      </c>
    </row>
    <row r="1151" spans="2:2">
      <c r="B1151" s="17">
        <v>44479</v>
      </c>
    </row>
    <row r="1152" spans="2:2">
      <c r="B1152" s="17">
        <v>44480</v>
      </c>
    </row>
    <row r="1153" spans="2:2">
      <c r="B1153" s="17">
        <v>44481</v>
      </c>
    </row>
    <row r="1154" spans="2:2">
      <c r="B1154" s="17">
        <v>44482</v>
      </c>
    </row>
    <row r="1155" spans="2:2">
      <c r="B1155" s="17">
        <v>44483</v>
      </c>
    </row>
    <row r="1156" spans="2:2">
      <c r="B1156" s="17">
        <v>44484</v>
      </c>
    </row>
    <row r="1157" spans="2:2">
      <c r="B1157" s="17">
        <v>44485</v>
      </c>
    </row>
    <row r="1158" spans="2:2">
      <c r="B1158" s="17">
        <v>44486</v>
      </c>
    </row>
    <row r="1159" spans="2:2">
      <c r="B1159" s="17">
        <v>44487</v>
      </c>
    </row>
    <row r="1160" spans="2:2">
      <c r="B1160" s="17">
        <v>44488</v>
      </c>
    </row>
    <row r="1161" spans="2:2">
      <c r="B1161" s="17">
        <v>44489</v>
      </c>
    </row>
    <row r="1162" spans="2:2">
      <c r="B1162" s="17">
        <v>44490</v>
      </c>
    </row>
    <row r="1163" spans="2:2">
      <c r="B1163" s="17">
        <v>44491</v>
      </c>
    </row>
    <row r="1164" spans="2:2">
      <c r="B1164" s="17">
        <v>44492</v>
      </c>
    </row>
    <row r="1165" spans="2:2">
      <c r="B1165" s="17">
        <v>44493</v>
      </c>
    </row>
    <row r="1166" spans="2:2">
      <c r="B1166" s="17">
        <v>44494</v>
      </c>
    </row>
    <row r="1167" spans="2:2">
      <c r="B1167" s="17">
        <v>44495</v>
      </c>
    </row>
    <row r="1168" spans="2:2">
      <c r="B1168" s="17">
        <v>44496</v>
      </c>
    </row>
    <row r="1169" spans="2:2">
      <c r="B1169" s="17">
        <v>44497</v>
      </c>
    </row>
    <row r="1170" spans="2:2">
      <c r="B1170" s="17">
        <v>44498</v>
      </c>
    </row>
    <row r="1171" spans="2:2">
      <c r="B1171" s="17">
        <v>44499</v>
      </c>
    </row>
    <row r="1172" spans="2:2">
      <c r="B1172" s="17">
        <v>44500</v>
      </c>
    </row>
    <row r="1173" spans="2:2">
      <c r="B1173" s="17">
        <v>44501</v>
      </c>
    </row>
    <row r="1174" spans="2:2">
      <c r="B1174" s="17">
        <v>44502</v>
      </c>
    </row>
    <row r="1175" spans="2:2">
      <c r="B1175" s="17">
        <v>44503</v>
      </c>
    </row>
    <row r="1176" spans="2:2">
      <c r="B1176" s="17">
        <v>44504</v>
      </c>
    </row>
    <row r="1177" spans="2:2">
      <c r="B1177" s="17">
        <v>44505</v>
      </c>
    </row>
    <row r="1178" spans="2:2">
      <c r="B1178" s="17">
        <v>44506</v>
      </c>
    </row>
    <row r="1179" spans="2:2">
      <c r="B1179" s="17">
        <v>44507</v>
      </c>
    </row>
    <row r="1180" spans="2:2">
      <c r="B1180" s="17">
        <v>44508</v>
      </c>
    </row>
    <row r="1181" spans="2:2">
      <c r="B1181" s="17">
        <v>44509</v>
      </c>
    </row>
    <row r="1182" spans="2:2">
      <c r="B1182" s="17">
        <v>44510</v>
      </c>
    </row>
    <row r="1183" spans="2:2">
      <c r="B1183" s="17">
        <v>44511</v>
      </c>
    </row>
    <row r="1184" spans="2:2">
      <c r="B1184" s="17">
        <v>44512</v>
      </c>
    </row>
    <row r="1185" spans="2:2">
      <c r="B1185" s="17">
        <v>44513</v>
      </c>
    </row>
    <row r="1186" spans="2:2">
      <c r="B1186" s="17">
        <v>44514</v>
      </c>
    </row>
    <row r="1187" spans="2:2">
      <c r="B1187" s="17">
        <v>44515</v>
      </c>
    </row>
    <row r="1188" spans="2:2">
      <c r="B1188" s="17">
        <v>44516</v>
      </c>
    </row>
    <row r="1189" spans="2:2">
      <c r="B1189" s="17">
        <v>44517</v>
      </c>
    </row>
    <row r="1190" spans="2:2">
      <c r="B1190" s="17">
        <v>44518</v>
      </c>
    </row>
    <row r="1191" spans="2:2">
      <c r="B1191" s="17">
        <v>44519</v>
      </c>
    </row>
    <row r="1192" spans="2:2">
      <c r="B1192" s="17">
        <v>44520</v>
      </c>
    </row>
    <row r="1193" spans="2:2">
      <c r="B1193" s="17">
        <v>44521</v>
      </c>
    </row>
    <row r="1194" spans="2:2">
      <c r="B1194" s="17">
        <v>44522</v>
      </c>
    </row>
    <row r="1195" spans="2:2">
      <c r="B1195" s="17">
        <v>44523</v>
      </c>
    </row>
    <row r="1196" spans="2:2">
      <c r="B1196" s="17">
        <v>44524</v>
      </c>
    </row>
    <row r="1197" spans="2:2">
      <c r="B1197" s="17">
        <v>44525</v>
      </c>
    </row>
    <row r="1198" spans="2:2">
      <c r="B1198" s="17">
        <v>44526</v>
      </c>
    </row>
    <row r="1199" spans="2:2">
      <c r="B1199" s="17">
        <v>44527</v>
      </c>
    </row>
    <row r="1200" spans="2:2">
      <c r="B1200" s="17">
        <v>44528</v>
      </c>
    </row>
    <row r="1201" spans="2:2">
      <c r="B1201" s="17">
        <v>44529</v>
      </c>
    </row>
    <row r="1202" spans="2:2">
      <c r="B1202" s="17">
        <v>44530</v>
      </c>
    </row>
    <row r="1203" spans="2:2">
      <c r="B1203" s="17">
        <v>44531</v>
      </c>
    </row>
    <row r="1204" spans="2:2">
      <c r="B1204" s="17">
        <v>44532</v>
      </c>
    </row>
    <row r="1205" spans="2:2">
      <c r="B1205" s="17">
        <v>44533</v>
      </c>
    </row>
    <row r="1206" spans="2:2">
      <c r="B1206" s="17">
        <v>44534</v>
      </c>
    </row>
    <row r="1207" spans="2:2">
      <c r="B1207" s="17">
        <v>44535</v>
      </c>
    </row>
    <row r="1208" spans="2:2">
      <c r="B1208" s="17">
        <v>44536</v>
      </c>
    </row>
    <row r="1209" spans="2:2">
      <c r="B1209" s="17">
        <v>44537</v>
      </c>
    </row>
    <row r="1210" spans="2:2">
      <c r="B1210" s="17">
        <v>44538</v>
      </c>
    </row>
    <row r="1211" spans="2:2">
      <c r="B1211" s="17">
        <v>44539</v>
      </c>
    </row>
    <row r="1212" spans="2:2">
      <c r="B1212" s="17">
        <v>44540</v>
      </c>
    </row>
    <row r="1213" spans="2:2">
      <c r="B1213" s="17">
        <v>44541</v>
      </c>
    </row>
    <row r="1214" spans="2:2">
      <c r="B1214" s="17">
        <v>44542</v>
      </c>
    </row>
    <row r="1215" spans="2:2">
      <c r="B1215" s="17">
        <v>44543</v>
      </c>
    </row>
    <row r="1216" spans="2:2">
      <c r="B1216" s="17">
        <v>44544</v>
      </c>
    </row>
    <row r="1217" spans="2:2">
      <c r="B1217" s="17">
        <v>44545</v>
      </c>
    </row>
    <row r="1218" spans="2:2">
      <c r="B1218" s="17">
        <v>44546</v>
      </c>
    </row>
    <row r="1219" spans="2:2">
      <c r="B1219" s="17">
        <v>44547</v>
      </c>
    </row>
    <row r="1220" spans="2:2">
      <c r="B1220" s="17">
        <v>44548</v>
      </c>
    </row>
    <row r="1221" spans="2:2">
      <c r="B1221" s="17">
        <v>44549</v>
      </c>
    </row>
    <row r="1222" spans="2:2">
      <c r="B1222" s="17">
        <v>44550</v>
      </c>
    </row>
    <row r="1223" spans="2:2">
      <c r="B1223" s="17">
        <v>44551</v>
      </c>
    </row>
    <row r="1224" spans="2:2">
      <c r="B1224" s="17">
        <v>44552</v>
      </c>
    </row>
    <row r="1225" spans="2:2">
      <c r="B1225" s="17">
        <v>44553</v>
      </c>
    </row>
    <row r="1226" spans="2:2">
      <c r="B1226" s="17">
        <v>44554</v>
      </c>
    </row>
    <row r="1227" spans="2:2">
      <c r="B1227" s="17">
        <v>44555</v>
      </c>
    </row>
    <row r="1228" spans="2:2">
      <c r="B1228" s="17">
        <v>44556</v>
      </c>
    </row>
    <row r="1229" spans="2:2">
      <c r="B1229" s="17">
        <v>44557</v>
      </c>
    </row>
    <row r="1230" spans="2:2">
      <c r="B1230" s="17">
        <v>44558</v>
      </c>
    </row>
    <row r="1231" spans="2:2">
      <c r="B1231" s="17">
        <v>44559</v>
      </c>
    </row>
    <row r="1232" spans="2:2">
      <c r="B1232" s="17">
        <v>44560</v>
      </c>
    </row>
    <row r="1233" spans="2:2">
      <c r="B1233" s="17">
        <v>44561</v>
      </c>
    </row>
    <row r="1234" spans="2:2">
      <c r="B1234" s="17">
        <v>44562</v>
      </c>
    </row>
    <row r="1235" spans="2:2">
      <c r="B1235" s="17">
        <v>44563</v>
      </c>
    </row>
    <row r="1236" spans="2:2">
      <c r="B1236" s="17">
        <v>44564</v>
      </c>
    </row>
    <row r="1237" spans="2:2">
      <c r="B1237" s="17">
        <v>44565</v>
      </c>
    </row>
    <row r="1238" spans="2:2">
      <c r="B1238" s="17">
        <v>44566</v>
      </c>
    </row>
    <row r="1239" spans="2:2">
      <c r="B1239" s="17">
        <v>44567</v>
      </c>
    </row>
    <row r="1240" spans="2:2">
      <c r="B1240" s="17">
        <v>44568</v>
      </c>
    </row>
    <row r="1241" spans="2:2">
      <c r="B1241" s="17">
        <v>44569</v>
      </c>
    </row>
    <row r="1242" spans="2:2">
      <c r="B1242" s="17">
        <v>44570</v>
      </c>
    </row>
    <row r="1243" spans="2:2">
      <c r="B1243" s="17">
        <v>44571</v>
      </c>
    </row>
    <row r="1244" spans="2:2">
      <c r="B1244" s="17">
        <v>44572</v>
      </c>
    </row>
    <row r="1245" spans="2:2">
      <c r="B1245" s="17">
        <v>44573</v>
      </c>
    </row>
    <row r="1246" spans="2:2">
      <c r="B1246" s="17">
        <v>44574</v>
      </c>
    </row>
    <row r="1247" spans="2:2">
      <c r="B1247" s="17">
        <v>44575</v>
      </c>
    </row>
    <row r="1248" spans="2:2">
      <c r="B1248" s="17">
        <v>44576</v>
      </c>
    </row>
    <row r="1249" spans="2:2">
      <c r="B1249" s="17">
        <v>44577</v>
      </c>
    </row>
    <row r="1250" spans="2:2">
      <c r="B1250" s="17">
        <v>44578</v>
      </c>
    </row>
    <row r="1251" spans="2:2">
      <c r="B1251" s="17">
        <v>44579</v>
      </c>
    </row>
    <row r="1252" spans="2:2">
      <c r="B1252" s="17">
        <v>44580</v>
      </c>
    </row>
    <row r="1253" spans="2:2">
      <c r="B1253" s="17">
        <v>44581</v>
      </c>
    </row>
    <row r="1254" spans="2:2">
      <c r="B1254" s="17">
        <v>44582</v>
      </c>
    </row>
    <row r="1255" spans="2:2">
      <c r="B1255" s="17">
        <v>44583</v>
      </c>
    </row>
    <row r="1256" spans="2:2">
      <c r="B1256" s="17">
        <v>44584</v>
      </c>
    </row>
    <row r="1257" spans="2:2">
      <c r="B1257" s="17">
        <v>44585</v>
      </c>
    </row>
    <row r="1258" spans="2:2">
      <c r="B1258" s="17">
        <v>44586</v>
      </c>
    </row>
    <row r="1259" spans="2:2">
      <c r="B1259" s="17">
        <v>44587</v>
      </c>
    </row>
    <row r="1260" spans="2:2">
      <c r="B1260" s="17">
        <v>44588</v>
      </c>
    </row>
    <row r="1261" spans="2:2">
      <c r="B1261" s="17">
        <v>44589</v>
      </c>
    </row>
    <row r="1262" spans="2:2">
      <c r="B1262" s="17">
        <v>44590</v>
      </c>
    </row>
    <row r="1263" spans="2:2">
      <c r="B1263" s="17">
        <v>44591</v>
      </c>
    </row>
    <row r="1264" spans="2:2">
      <c r="B1264" s="17">
        <v>44592</v>
      </c>
    </row>
    <row r="1265" spans="2:2">
      <c r="B1265" s="17">
        <v>44593</v>
      </c>
    </row>
    <row r="1266" spans="2:2">
      <c r="B1266" s="17">
        <v>44594</v>
      </c>
    </row>
    <row r="1267" spans="2:2">
      <c r="B1267" s="17">
        <v>44595</v>
      </c>
    </row>
    <row r="1268" spans="2:2">
      <c r="B1268" s="17">
        <v>44596</v>
      </c>
    </row>
    <row r="1269" spans="2:2">
      <c r="B1269" s="17">
        <v>44597</v>
      </c>
    </row>
    <row r="1270" spans="2:2">
      <c r="B1270" s="17">
        <v>44598</v>
      </c>
    </row>
    <row r="1271" spans="2:2">
      <c r="B1271" s="17">
        <v>44599</v>
      </c>
    </row>
    <row r="1272" spans="2:2">
      <c r="B1272" s="17">
        <v>44600</v>
      </c>
    </row>
    <row r="1273" spans="2:2">
      <c r="B1273" s="17">
        <v>44601</v>
      </c>
    </row>
    <row r="1274" spans="2:2">
      <c r="B1274" s="17">
        <v>44602</v>
      </c>
    </row>
    <row r="1275" spans="2:2">
      <c r="B1275" s="17">
        <v>44603</v>
      </c>
    </row>
    <row r="1276" spans="2:2">
      <c r="B1276" s="17">
        <v>44604</v>
      </c>
    </row>
    <row r="1277" spans="2:2">
      <c r="B1277" s="17">
        <v>44605</v>
      </c>
    </row>
    <row r="1278" spans="2:2">
      <c r="B1278" s="17">
        <v>44606</v>
      </c>
    </row>
    <row r="1279" spans="2:2">
      <c r="B1279" s="17">
        <v>44607</v>
      </c>
    </row>
    <row r="1280" spans="2:2">
      <c r="B1280" s="17">
        <v>44608</v>
      </c>
    </row>
    <row r="1281" spans="2:2">
      <c r="B1281" s="17">
        <v>44609</v>
      </c>
    </row>
    <row r="1282" spans="2:2">
      <c r="B1282" s="17">
        <v>44610</v>
      </c>
    </row>
    <row r="1283" spans="2:2">
      <c r="B1283" s="17">
        <v>44611</v>
      </c>
    </row>
    <row r="1284" spans="2:2">
      <c r="B1284" s="17">
        <v>44612</v>
      </c>
    </row>
    <row r="1285" spans="2:2">
      <c r="B1285" s="17">
        <v>44613</v>
      </c>
    </row>
    <row r="1286" spans="2:2">
      <c r="B1286" s="17">
        <v>44614</v>
      </c>
    </row>
    <row r="1287" spans="2:2">
      <c r="B1287" s="17">
        <v>44615</v>
      </c>
    </row>
    <row r="1288" spans="2:2">
      <c r="B1288" s="17">
        <v>44616</v>
      </c>
    </row>
    <row r="1289" spans="2:2">
      <c r="B1289" s="17">
        <v>44617</v>
      </c>
    </row>
    <row r="1290" spans="2:2">
      <c r="B1290" s="17">
        <v>44618</v>
      </c>
    </row>
    <row r="1291" spans="2:2">
      <c r="B1291" s="17">
        <v>44619</v>
      </c>
    </row>
    <row r="1292" spans="2:2">
      <c r="B1292" s="17">
        <v>44620</v>
      </c>
    </row>
    <row r="1293" spans="2:2">
      <c r="B1293" s="17">
        <v>44621</v>
      </c>
    </row>
    <row r="1294" spans="2:2">
      <c r="B1294" s="17">
        <v>44622</v>
      </c>
    </row>
    <row r="1295" spans="2:2">
      <c r="B1295" s="17">
        <v>44623</v>
      </c>
    </row>
    <row r="1296" spans="2:2">
      <c r="B1296" s="17">
        <v>44624</v>
      </c>
    </row>
    <row r="1297" spans="2:2">
      <c r="B1297" s="17">
        <v>44625</v>
      </c>
    </row>
    <row r="1298" spans="2:2">
      <c r="B1298" s="17">
        <v>44626</v>
      </c>
    </row>
    <row r="1299" spans="2:2">
      <c r="B1299" s="17">
        <v>44627</v>
      </c>
    </row>
    <row r="1300" spans="2:2">
      <c r="B1300" s="17">
        <v>44628</v>
      </c>
    </row>
    <row r="1301" spans="2:2">
      <c r="B1301" s="17">
        <v>44629</v>
      </c>
    </row>
    <row r="1302" spans="2:2">
      <c r="B1302" s="17">
        <v>44630</v>
      </c>
    </row>
    <row r="1303" spans="2:2">
      <c r="B1303" s="17">
        <v>44631</v>
      </c>
    </row>
    <row r="1304" spans="2:2">
      <c r="B1304" s="17">
        <v>44632</v>
      </c>
    </row>
    <row r="1305" spans="2:2">
      <c r="B1305" s="17">
        <v>44633</v>
      </c>
    </row>
    <row r="1306" spans="2:2">
      <c r="B1306" s="17">
        <v>44634</v>
      </c>
    </row>
    <row r="1307" spans="2:2">
      <c r="B1307" s="17">
        <v>44635</v>
      </c>
    </row>
    <row r="1308" spans="2:2">
      <c r="B1308" s="17">
        <v>44636</v>
      </c>
    </row>
    <row r="1309" spans="2:2">
      <c r="B1309" s="17">
        <v>44637</v>
      </c>
    </row>
    <row r="1310" spans="2:2">
      <c r="B1310" s="17">
        <v>44638</v>
      </c>
    </row>
    <row r="1311" spans="2:2">
      <c r="B1311" s="17">
        <v>44639</v>
      </c>
    </row>
    <row r="1312" spans="2:2">
      <c r="B1312" s="17">
        <v>44640</v>
      </c>
    </row>
  </sheetData>
  <mergeCells count="4">
    <mergeCell ref="J1:N1"/>
    <mergeCell ref="O1:Q1"/>
    <mergeCell ref="S1:U1"/>
    <mergeCell ref="X1:Y1"/>
  </mergeCells>
  <pageMargins left="0" right="0" top="0.39409448818897608" bottom="0.39409448818897608" header="0" footer="0"/>
  <pageSetup paperSize="9" orientation="portrait" horizontalDpi="4294967295" verticalDpi="4294967295" r:id="rId1"/>
  <headerFooter>
    <oddHeader>&amp;C&amp;A</oddHeader>
    <oddFooter>&amp;CPage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35AC4-A77B-4517-B34E-D1850F7EADA4}">
  <dimension ref="B2:H34"/>
  <sheetViews>
    <sheetView topLeftCell="A16" workbookViewId="0">
      <selection activeCell="C35" sqref="C35"/>
    </sheetView>
  </sheetViews>
  <sheetFormatPr baseColWidth="10" defaultRowHeight="13.8"/>
  <cols>
    <col min="2" max="2" width="16.3984375" bestFit="1" customWidth="1"/>
  </cols>
  <sheetData>
    <row r="2" spans="2:7" s="172" customFormat="1">
      <c r="B2" s="172" t="s">
        <v>3979</v>
      </c>
    </row>
    <row r="3" spans="2:7">
      <c r="B3" t="s">
        <v>3976</v>
      </c>
      <c r="C3">
        <v>2020</v>
      </c>
      <c r="D3" t="s">
        <v>3962</v>
      </c>
      <c r="E3" t="s">
        <v>3963</v>
      </c>
    </row>
    <row r="4" spans="2:7">
      <c r="C4" t="s">
        <v>3964</v>
      </c>
      <c r="D4">
        <v>22</v>
      </c>
      <c r="E4">
        <v>22</v>
      </c>
    </row>
    <row r="5" spans="2:7">
      <c r="C5" t="s">
        <v>3965</v>
      </c>
      <c r="D5">
        <v>19</v>
      </c>
      <c r="E5">
        <v>19</v>
      </c>
    </row>
    <row r="6" spans="2:7">
      <c r="B6" t="s">
        <v>3604</v>
      </c>
      <c r="C6" t="s">
        <v>3966</v>
      </c>
      <c r="D6">
        <v>10</v>
      </c>
      <c r="E6">
        <v>10</v>
      </c>
      <c r="F6" t="s">
        <v>3967</v>
      </c>
      <c r="G6">
        <v>5</v>
      </c>
    </row>
    <row r="7" spans="2:7">
      <c r="B7" t="s">
        <v>3968</v>
      </c>
      <c r="C7" t="s">
        <v>3969</v>
      </c>
      <c r="D7">
        <v>0</v>
      </c>
      <c r="E7">
        <v>11.5</v>
      </c>
      <c r="G7">
        <v>8.5</v>
      </c>
    </row>
    <row r="8" spans="2:7">
      <c r="B8" t="s">
        <v>3968</v>
      </c>
      <c r="C8" t="s">
        <v>3970</v>
      </c>
      <c r="D8">
        <v>0</v>
      </c>
      <c r="E8">
        <v>10</v>
      </c>
      <c r="G8">
        <v>10</v>
      </c>
    </row>
    <row r="9" spans="2:7">
      <c r="C9" t="s">
        <v>3971</v>
      </c>
      <c r="D9">
        <v>11</v>
      </c>
      <c r="E9">
        <v>20.5</v>
      </c>
    </row>
    <row r="10" spans="2:7">
      <c r="C10" t="s">
        <v>3972</v>
      </c>
      <c r="D10">
        <v>15</v>
      </c>
      <c r="E10">
        <v>17</v>
      </c>
    </row>
    <row r="11" spans="2:7">
      <c r="C11" t="s">
        <v>3973</v>
      </c>
      <c r="D11">
        <v>15</v>
      </c>
      <c r="E11">
        <v>20</v>
      </c>
    </row>
    <row r="12" spans="2:7">
      <c r="C12" t="s">
        <v>148</v>
      </c>
      <c r="D12">
        <v>15</v>
      </c>
      <c r="E12">
        <v>22</v>
      </c>
    </row>
    <row r="13" spans="2:7">
      <c r="B13" t="s">
        <v>3974</v>
      </c>
      <c r="C13" t="s">
        <v>3975</v>
      </c>
      <c r="D13">
        <v>5</v>
      </c>
      <c r="E13">
        <v>19</v>
      </c>
    </row>
    <row r="14" spans="2:7">
      <c r="C14" t="s">
        <v>150</v>
      </c>
      <c r="D14">
        <v>5</v>
      </c>
      <c r="E14">
        <v>20</v>
      </c>
    </row>
    <row r="15" spans="2:7">
      <c r="C15" t="s">
        <v>152</v>
      </c>
      <c r="D15">
        <v>5</v>
      </c>
      <c r="E15">
        <v>17</v>
      </c>
    </row>
    <row r="17" spans="2:8">
      <c r="E17" s="83">
        <f>SUM(E4:E15)</f>
        <v>208</v>
      </c>
      <c r="F17" s="83">
        <f>E17*900</f>
        <v>187200</v>
      </c>
      <c r="G17" s="83">
        <f>E17+SUM(G6:G8)</f>
        <v>231.5</v>
      </c>
      <c r="H17" s="83">
        <f>G17*900</f>
        <v>208350</v>
      </c>
    </row>
    <row r="19" spans="2:8">
      <c r="C19" t="s">
        <v>3978</v>
      </c>
      <c r="D19">
        <f>SUM(D4:D15)</f>
        <v>122</v>
      </c>
      <c r="G19" s="83">
        <f>H17-F17</f>
        <v>21150</v>
      </c>
    </row>
    <row r="20" spans="2:8">
      <c r="C20" t="s">
        <v>3977</v>
      </c>
      <c r="D20">
        <f>40*2</f>
        <v>80</v>
      </c>
    </row>
    <row r="21" spans="2:8">
      <c r="C21" s="55" t="s">
        <v>3982</v>
      </c>
      <c r="D21" s="55">
        <f>D19*D20</f>
        <v>9760</v>
      </c>
    </row>
    <row r="23" spans="2:8" s="172" customFormat="1">
      <c r="B23" s="172" t="s">
        <v>3980</v>
      </c>
    </row>
    <row r="25" spans="2:8">
      <c r="B25" t="s">
        <v>3983</v>
      </c>
      <c r="C25">
        <v>15.99</v>
      </c>
    </row>
    <row r="26" spans="2:8">
      <c r="B26" t="s">
        <v>3984</v>
      </c>
      <c r="C26">
        <v>12</v>
      </c>
    </row>
    <row r="27" spans="2:8">
      <c r="B27" s="55" t="s">
        <v>3377</v>
      </c>
      <c r="C27">
        <f>C26*C25</f>
        <v>191.88</v>
      </c>
    </row>
    <row r="30" spans="2:8" s="172" customFormat="1">
      <c r="B30" s="172" t="s">
        <v>3981</v>
      </c>
    </row>
    <row r="32" spans="2:8">
      <c r="B32" t="s">
        <v>3983</v>
      </c>
      <c r="C32">
        <v>29.99</v>
      </c>
    </row>
    <row r="33" spans="2:3">
      <c r="B33" t="s">
        <v>3984</v>
      </c>
      <c r="C33">
        <v>12</v>
      </c>
    </row>
    <row r="34" spans="2:3">
      <c r="B34" s="55" t="s">
        <v>3377</v>
      </c>
      <c r="C34">
        <f>C32*C33</f>
        <v>359.88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A55EC-0950-4283-ACAC-60F207EF9DDE}">
  <dimension ref="A2:AJ125"/>
  <sheetViews>
    <sheetView topLeftCell="A40" workbookViewId="0">
      <selection activeCell="F51" sqref="F51"/>
    </sheetView>
  </sheetViews>
  <sheetFormatPr baseColWidth="10" defaultRowHeight="13.8"/>
  <cols>
    <col min="1" max="1" width="28.69921875" customWidth="1"/>
    <col min="2" max="2" width="16.3984375" customWidth="1"/>
    <col min="6" max="6" width="7.69921875" customWidth="1"/>
    <col min="7" max="7" width="1.8984375" bestFit="1" customWidth="1"/>
    <col min="8" max="8" width="2.8984375" customWidth="1"/>
    <col min="9" max="15" width="1.8984375" bestFit="1" customWidth="1"/>
    <col min="16" max="24" width="2.8984375" bestFit="1" customWidth="1"/>
    <col min="25" max="29" width="3.8984375" bestFit="1" customWidth="1"/>
    <col min="30" max="30" width="2.69921875" customWidth="1"/>
    <col min="31" max="36" width="2.8984375" bestFit="1" customWidth="1"/>
  </cols>
  <sheetData>
    <row r="2" spans="1:1">
      <c r="A2" t="s">
        <v>3552</v>
      </c>
    </row>
    <row r="4" spans="1:1">
      <c r="A4" t="s">
        <v>3553</v>
      </c>
    </row>
    <row r="5" spans="1:1">
      <c r="A5" t="s">
        <v>3562</v>
      </c>
    </row>
    <row r="12" spans="1:1">
      <c r="A12" s="55" t="s">
        <v>3570</v>
      </c>
    </row>
    <row r="13" spans="1:1">
      <c r="A13" t="s">
        <v>3554</v>
      </c>
    </row>
    <row r="14" spans="1:1">
      <c r="A14" t="s">
        <v>3556</v>
      </c>
    </row>
    <row r="15" spans="1:1">
      <c r="A15" t="s">
        <v>3555</v>
      </c>
    </row>
    <row r="16" spans="1:1">
      <c r="A16" t="s">
        <v>3557</v>
      </c>
    </row>
    <row r="17" spans="1:1">
      <c r="A17" t="s">
        <v>3561</v>
      </c>
    </row>
    <row r="19" spans="1:1">
      <c r="A19" t="s">
        <v>3558</v>
      </c>
    </row>
    <row r="20" spans="1:1">
      <c r="A20" t="s">
        <v>3559</v>
      </c>
    </row>
    <row r="21" spans="1:1">
      <c r="A21" t="s">
        <v>3560</v>
      </c>
    </row>
    <row r="24" spans="1:1">
      <c r="A24" s="55" t="s">
        <v>3571</v>
      </c>
    </row>
    <row r="25" spans="1:1">
      <c r="A25" t="s">
        <v>3568</v>
      </c>
    </row>
    <row r="26" spans="1:1">
      <c r="A26" t="s">
        <v>3569</v>
      </c>
    </row>
    <row r="27" spans="1:1">
      <c r="A27" t="s">
        <v>3572</v>
      </c>
    </row>
    <row r="30" spans="1:1">
      <c r="A30" s="55" t="s">
        <v>3563</v>
      </c>
    </row>
    <row r="31" spans="1:1">
      <c r="A31" t="s">
        <v>3565</v>
      </c>
    </row>
    <row r="32" spans="1:1">
      <c r="A32" t="s">
        <v>3566</v>
      </c>
    </row>
    <row r="33" spans="1:1">
      <c r="A33" t="s">
        <v>3567</v>
      </c>
    </row>
    <row r="36" spans="1:1">
      <c r="A36" s="55" t="s">
        <v>3564</v>
      </c>
    </row>
    <row r="46" spans="1:1" s="97" customFormat="1"/>
    <row r="48" spans="1:1">
      <c r="A48" t="s">
        <v>3575</v>
      </c>
    </row>
    <row r="51" spans="3:36">
      <c r="C51" t="s">
        <v>3576</v>
      </c>
      <c r="D51" t="s">
        <v>3577</v>
      </c>
      <c r="F51" s="158" t="s">
        <v>3323</v>
      </c>
      <c r="G51" s="157">
        <v>1</v>
      </c>
      <c r="H51" s="157">
        <v>2</v>
      </c>
      <c r="I51" s="157">
        <v>3</v>
      </c>
      <c r="J51" s="157">
        <v>4</v>
      </c>
      <c r="K51" s="157">
        <v>5</v>
      </c>
      <c r="L51" s="157">
        <v>6</v>
      </c>
      <c r="M51" s="157">
        <v>7</v>
      </c>
      <c r="N51" s="157">
        <v>8</v>
      </c>
      <c r="O51" s="157">
        <v>9</v>
      </c>
      <c r="P51" s="157">
        <v>10</v>
      </c>
      <c r="Q51" s="157">
        <v>11</v>
      </c>
      <c r="R51" s="157">
        <v>12</v>
      </c>
      <c r="S51" s="157">
        <v>13</v>
      </c>
      <c r="T51" s="157">
        <v>14</v>
      </c>
      <c r="U51" s="157">
        <v>15</v>
      </c>
      <c r="V51" s="157">
        <v>16</v>
      </c>
      <c r="W51" s="157">
        <v>17</v>
      </c>
      <c r="X51" s="157">
        <v>18</v>
      </c>
      <c r="Y51" s="157">
        <v>19</v>
      </c>
      <c r="Z51" s="157">
        <v>20</v>
      </c>
      <c r="AA51" s="157">
        <v>21</v>
      </c>
      <c r="AB51" s="157">
        <v>22</v>
      </c>
      <c r="AC51" s="157">
        <v>23</v>
      </c>
      <c r="AD51" s="157">
        <v>24</v>
      </c>
      <c r="AE51" s="157">
        <v>25</v>
      </c>
      <c r="AF51" s="157">
        <v>26</v>
      </c>
      <c r="AG51" s="157">
        <v>27</v>
      </c>
      <c r="AH51" s="157">
        <v>28</v>
      </c>
      <c r="AI51" s="157">
        <v>29</v>
      </c>
      <c r="AJ51" s="157">
        <v>30</v>
      </c>
    </row>
    <row r="52" spans="3:36">
      <c r="D52" t="s">
        <v>3578</v>
      </c>
      <c r="F52" s="156"/>
      <c r="G52" s="156"/>
      <c r="H52" s="156"/>
      <c r="I52" s="156"/>
      <c r="J52" s="156"/>
      <c r="K52" s="156"/>
      <c r="L52" s="156"/>
      <c r="M52" s="156"/>
      <c r="N52" s="156"/>
      <c r="O52" s="156"/>
      <c r="P52" s="156" t="s">
        <v>3821</v>
      </c>
      <c r="Q52" s="156" t="s">
        <v>3821</v>
      </c>
      <c r="R52" s="156" t="s">
        <v>3821</v>
      </c>
      <c r="S52" s="156" t="s">
        <v>3821</v>
      </c>
      <c r="T52" s="156" t="s">
        <v>3821</v>
      </c>
      <c r="U52" s="156" t="s">
        <v>3821</v>
      </c>
      <c r="V52" s="156" t="s">
        <v>3821</v>
      </c>
      <c r="W52" s="156" t="s">
        <v>3821</v>
      </c>
      <c r="X52" s="156"/>
      <c r="Y52" s="156" t="s">
        <v>3830</v>
      </c>
      <c r="Z52" s="156" t="s">
        <v>3830</v>
      </c>
      <c r="AA52" s="156" t="s">
        <v>3830</v>
      </c>
      <c r="AB52" s="156" t="s">
        <v>3830</v>
      </c>
      <c r="AC52" s="156" t="s">
        <v>3830</v>
      </c>
      <c r="AD52" s="156" t="s">
        <v>3828</v>
      </c>
      <c r="AE52" s="156" t="s">
        <v>3828</v>
      </c>
      <c r="AF52" s="156" t="s">
        <v>3828</v>
      </c>
      <c r="AG52" s="156"/>
      <c r="AH52" s="156"/>
      <c r="AI52" s="156"/>
      <c r="AJ52" s="156"/>
    </row>
    <row r="53" spans="3:36">
      <c r="D53" t="s">
        <v>3579</v>
      </c>
      <c r="F53" s="156"/>
      <c r="G53" s="213" t="s">
        <v>3833</v>
      </c>
      <c r="H53" s="213"/>
      <c r="I53" s="213"/>
      <c r="J53" s="213"/>
      <c r="K53" s="213"/>
      <c r="L53" s="213"/>
      <c r="M53" s="213"/>
      <c r="N53" s="213"/>
      <c r="O53" s="213"/>
      <c r="P53" s="213" t="s">
        <v>3832</v>
      </c>
      <c r="Q53" s="213"/>
      <c r="R53" s="213"/>
      <c r="S53" s="213"/>
      <c r="T53" s="213"/>
      <c r="U53" s="213"/>
      <c r="V53" s="213"/>
      <c r="W53" s="213"/>
      <c r="X53" s="213" t="s">
        <v>3831</v>
      </c>
      <c r="Y53" s="213"/>
      <c r="Z53" s="213"/>
      <c r="AA53" s="213"/>
      <c r="AB53" s="213"/>
      <c r="AC53" s="213"/>
      <c r="AD53" s="213" t="s">
        <v>3834</v>
      </c>
      <c r="AE53" s="213"/>
      <c r="AF53" s="213"/>
      <c r="AG53" s="213"/>
      <c r="AH53" s="213"/>
      <c r="AI53" s="213"/>
      <c r="AJ53" s="213"/>
    </row>
    <row r="54" spans="3:36">
      <c r="C54" t="s">
        <v>3591</v>
      </c>
      <c r="D54" t="s">
        <v>3592</v>
      </c>
    </row>
    <row r="55" spans="3:36">
      <c r="E55" t="s">
        <v>3821</v>
      </c>
      <c r="F55" s="155" t="s">
        <v>3823</v>
      </c>
    </row>
    <row r="56" spans="3:36">
      <c r="F56" s="155" t="s">
        <v>3824</v>
      </c>
    </row>
    <row r="57" spans="3:36">
      <c r="F57" s="155" t="s">
        <v>3825</v>
      </c>
    </row>
    <row r="58" spans="3:36">
      <c r="F58" s="155" t="s">
        <v>3826</v>
      </c>
    </row>
    <row r="59" spans="3:36">
      <c r="C59" t="s">
        <v>3580</v>
      </c>
      <c r="D59" t="s">
        <v>3581</v>
      </c>
      <c r="F59" s="155" t="s">
        <v>3827</v>
      </c>
    </row>
    <row r="60" spans="3:36">
      <c r="C60" t="s">
        <v>3582</v>
      </c>
      <c r="E60" t="s">
        <v>3830</v>
      </c>
    </row>
    <row r="62" spans="3:36">
      <c r="C62" t="s">
        <v>3588</v>
      </c>
      <c r="D62" t="s">
        <v>3589</v>
      </c>
    </row>
    <row r="63" spans="3:36">
      <c r="C63" t="s">
        <v>3590</v>
      </c>
    </row>
    <row r="65" spans="1:4">
      <c r="C65" t="s">
        <v>3583</v>
      </c>
      <c r="D65" t="s">
        <v>3584</v>
      </c>
    </row>
    <row r="67" spans="1:4">
      <c r="D67" t="s">
        <v>3585</v>
      </c>
    </row>
    <row r="68" spans="1:4">
      <c r="D68" t="s">
        <v>3586</v>
      </c>
    </row>
    <row r="71" spans="1:4">
      <c r="A71" t="s">
        <v>3675</v>
      </c>
      <c r="B71" t="s">
        <v>3674</v>
      </c>
      <c r="C71" s="81" t="s">
        <v>3673</v>
      </c>
    </row>
    <row r="72" spans="1:4">
      <c r="A72" t="s">
        <v>3676</v>
      </c>
      <c r="B72" t="s">
        <v>3677</v>
      </c>
      <c r="C72" s="81" t="s">
        <v>3673</v>
      </c>
    </row>
    <row r="73" spans="1:4">
      <c r="A73" t="s">
        <v>3684</v>
      </c>
      <c r="B73" t="s">
        <v>3685</v>
      </c>
    </row>
    <row r="74" spans="1:4">
      <c r="A74" t="s">
        <v>3686</v>
      </c>
    </row>
    <row r="75" spans="1:4">
      <c r="A75" t="s">
        <v>3687</v>
      </c>
    </row>
    <row r="82" spans="1:5" s="97" customFormat="1"/>
    <row r="84" spans="1:5">
      <c r="A84" t="s">
        <v>3620</v>
      </c>
    </row>
    <row r="85" spans="1:5">
      <c r="A85" t="s">
        <v>3621</v>
      </c>
      <c r="B85" t="s">
        <v>3622</v>
      </c>
      <c r="C85" s="74">
        <v>43915</v>
      </c>
      <c r="D85" s="108">
        <v>0.14166666666666666</v>
      </c>
      <c r="E85" t="s">
        <v>3623</v>
      </c>
    </row>
    <row r="95" spans="1:5" s="97" customFormat="1"/>
    <row r="97" spans="2:3">
      <c r="B97" t="s">
        <v>3628</v>
      </c>
      <c r="C97" t="s">
        <v>3634</v>
      </c>
    </row>
    <row r="102" spans="2:3">
      <c r="B102" t="s">
        <v>3629</v>
      </c>
    </row>
    <row r="103" spans="2:3">
      <c r="B103" t="s">
        <v>3627</v>
      </c>
      <c r="C103" t="s">
        <v>3630</v>
      </c>
    </row>
    <row r="105" spans="2:3">
      <c r="B105" t="s">
        <v>24</v>
      </c>
      <c r="C105" t="s">
        <v>3632</v>
      </c>
    </row>
    <row r="106" spans="2:3">
      <c r="B106" t="s">
        <v>3631</v>
      </c>
      <c r="C106" t="s">
        <v>3633</v>
      </c>
    </row>
    <row r="108" spans="2:3">
      <c r="B108" t="s">
        <v>3635</v>
      </c>
    </row>
    <row r="113" spans="2:6">
      <c r="B113" s="110" t="s">
        <v>3636</v>
      </c>
    </row>
    <row r="114" spans="2:6">
      <c r="B114" s="110" t="s">
        <v>3637</v>
      </c>
    </row>
    <row r="119" spans="2:6">
      <c r="C119" s="18"/>
      <c r="D119" s="18"/>
      <c r="E119" s="18"/>
      <c r="F119" s="18"/>
    </row>
    <row r="120" spans="2:6">
      <c r="C120" s="18"/>
      <c r="D120" s="18"/>
      <c r="E120" s="18"/>
      <c r="F120" s="18"/>
    </row>
    <row r="121" spans="2:6">
      <c r="C121" s="18" t="s">
        <v>3649</v>
      </c>
      <c r="D121" s="18" t="s">
        <v>3650</v>
      </c>
      <c r="E121" s="18" t="s">
        <v>3623</v>
      </c>
      <c r="F121" s="18"/>
    </row>
    <row r="122" spans="2:6">
      <c r="C122" s="18"/>
      <c r="D122" s="18"/>
      <c r="E122" s="18"/>
      <c r="F122" s="18"/>
    </row>
    <row r="123" spans="2:6">
      <c r="C123" s="18"/>
      <c r="D123" s="18"/>
      <c r="E123" s="18"/>
      <c r="F123" s="18"/>
    </row>
    <row r="124" spans="2:6">
      <c r="B124" s="112" t="s">
        <v>3653</v>
      </c>
    </row>
    <row r="125" spans="2:6">
      <c r="B125" s="112" t="s">
        <v>3654</v>
      </c>
    </row>
  </sheetData>
  <mergeCells count="4">
    <mergeCell ref="P53:W53"/>
    <mergeCell ref="G53:O53"/>
    <mergeCell ref="AD53:AJ53"/>
    <mergeCell ref="X53:AC53"/>
  </mergeCells>
  <hyperlinks>
    <hyperlink ref="C71" r:id="rId1" xr:uid="{D31741C4-61B6-4173-934F-06C3C74C6835}"/>
    <hyperlink ref="C72" r:id="rId2" xr:uid="{EF474375-65F6-4878-B805-C62C212CCBFA}"/>
  </hyperlinks>
  <pageMargins left="0.7" right="0.7" top="0.75" bottom="0.75" header="0.3" footer="0.3"/>
  <pageSetup paperSize="9" orientation="portrait" horizontalDpi="4294967295" verticalDpi="4294967295"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b 1 9 j T 5 / J Y V q p A A A A + A A A A B I A H A B D b 2 5 m a W c v U G F j a 2 F n Z S 5 4 b W w g o h g A K K A U A A A A A A A A A A A A A A A A A A A A A A A A A A A A h Y / N C o J A F I V f R W b v X H + y R K 7 j I m i V E A X R V n T U I R 1 j Z k z f r U W P 1 C s k l N W u 5 T l 8 B 7 7 z u N 0 x G d v G u n K l R S d j 4 l K H W F z m X S F k F Z P e l H Z I E o a 7 L D 9 n F b c m W O p o 1 C I m t T G X C G A Y B j r 4 t F M V e I 7 j w i n d H v K a t 5 k t p D a Z z D n 5 r I r / K 8 L w + J J h H l 3 5 N A j C J V 2 E L s J c Y y r k F / E m Y + o g / J S 4 7 h v T K 8 5 K Z W / 2 C H N E e L 9 g T 1 B L A w Q U A A I A C A B v X 2 N 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1 9 j T y i K R 7 g O A A A A E Q A A A B M A H A B G b 3 J t d W x h c y 9 T Z W N 0 a W 9 u M S 5 t I K I Y A C i g F A A A A A A A A A A A A A A A A A A A A A A A A A A A A C t O T S 7 J z M 9 T C I b Q h t Y A U E s B A i 0 A F A A C A A g A b 1 9 j T 5 / J Y V q p A A A A + A A A A B I A A A A A A A A A A A A A A A A A A A A A A E N v b m Z p Z y 9 Q Y W N r Y W d l L n h t b F B L A Q I t A B Q A A g A I A G 9 f Y 0 8 P y u m r p A A A A O k A A A A T A A A A A A A A A A A A A A A A A P U A A A B b Q 2 9 u d G V u d F 9 U e X B l c 1 0 u e G 1 s U E s B A i 0 A F A A C A A g A b 1 9 j T 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B Q 8 r b 5 d J Y V L u r 4 H B s s S c d c A A A A A A g A A A A A A E G Y A A A A B A A A g A A A A Y O S + i E r R 9 C X / O Q h z a 5 f + j 1 S U + f R j R o h U K b p a + 3 c H X 7 U A A A A A D o A A A A A C A A A g A A A A Y u A r r z D f U / R z 1 M n a K x J m M F i 1 r Q O 8 n h E B 8 j z z 6 E Y h Q C F Q A A A A b S S n u 7 O U r Y o 9 w q 1 M D V F 9 e a N v 0 5 M D V p K 0 u I X s Y d o V f L k u f 3 z F F y J s / d W H B Y 1 j k M N J j a j q / L + p 1 1 m i g 4 8 5 t 0 / b 4 t 5 I k w h N E L Y R I g 5 i 3 2 0 p I 8 F A A A A A n J R Q 7 w 9 3 Z X Q j z K B G V 1 / N l M E r V N / X R H h b 7 q x Q 8 K q / 6 p y x o 0 r s s i V V 6 w z H c f / L V h 9 7 s Z W H s 1 D e C 8 l k p h P 9 V a u a / w = = < / D a t a M a s h u p > 
</file>

<file path=customXml/itemProps1.xml><?xml version="1.0" encoding="utf-8"?>
<ds:datastoreItem xmlns:ds="http://schemas.openxmlformats.org/officeDocument/2006/customXml" ds:itemID="{475C9A48-7004-43F2-ACCF-6F00ED45C10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twitter</vt:lpstr>
      <vt:lpstr>AO</vt:lpstr>
      <vt:lpstr>AC forum</vt:lpstr>
      <vt:lpstr>objet email</vt:lpstr>
      <vt:lpstr>tgm</vt:lpstr>
      <vt:lpstr>symfony</vt:lpstr>
      <vt:lpstr>todo</vt:lpstr>
      <vt:lpstr>parMois</vt:lpstr>
      <vt:lpstr>cycleF</vt:lpstr>
      <vt:lpstr>chiffrage</vt:lpstr>
      <vt:lpstr>facture</vt:lpstr>
      <vt:lpstr>astro</vt:lpstr>
      <vt:lpstr>coaching</vt:lpstr>
      <vt:lpstr>facebook</vt:lpstr>
      <vt:lpstr>tgmMania</vt:lpstr>
      <vt:lpstr>banque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AyA Poncho</dc:creator>
  <cp:keywords/>
  <dc:description/>
  <cp:lastModifiedBy>AyA Poncho</cp:lastModifiedBy>
  <cp:revision>413</cp:revision>
  <dcterms:created xsi:type="dcterms:W3CDTF">2018-10-29T20:54:12Z</dcterms:created>
  <dcterms:modified xsi:type="dcterms:W3CDTF">2020-11-30T17:15:12Z</dcterms:modified>
  <cp:category/>
  <cp:contentStatus/>
</cp:coreProperties>
</file>