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E:\Projets\RUN_analyseMarketing\"/>
    </mc:Choice>
  </mc:AlternateContent>
  <xr:revisionPtr revIDLastSave="0" documentId="13_ncr:1_{E6F5A947-F831-48B3-93EF-EBC1B1E6B6D7}" xr6:coauthVersionLast="47" xr6:coauthVersionMax="47" xr10:uidLastSave="{00000000-0000-0000-0000-000000000000}"/>
  <bookViews>
    <workbookView xWindow="19740" yWindow="4275" windowWidth="16110" windowHeight="8265" xr2:uid="{00000000-000D-0000-FFFF-FFFF00000000}"/>
  </bookViews>
  <sheets>
    <sheet name="Emission" sheetId="14" r:id="rId1"/>
    <sheet name="Article" sheetId="5" r:id="rId2"/>
    <sheet name="Script" sheetId="8" r:id="rId3"/>
    <sheet name="Teasing" sheetId="10" r:id="rId4"/>
    <sheet name="xx-06_06" sheetId="11" r:id="rId5"/>
    <sheet name="Feuil3" sheetId="13" r:id="rId6"/>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3" i="11" l="1"/>
  <c r="F24" i="11"/>
  <c r="F22" i="11"/>
  <c r="C23" i="10"/>
  <c r="D39" i="8" l="1"/>
  <c r="D38" i="8"/>
  <c r="D37" i="8"/>
  <c r="E128" i="5" l="1"/>
  <c r="E144" i="5" s="1"/>
  <c r="B133" i="5"/>
  <c r="E133" i="5"/>
</calcChain>
</file>

<file path=xl/sharedStrings.xml><?xml version="1.0" encoding="utf-8"?>
<sst xmlns="http://schemas.openxmlformats.org/spreadsheetml/2006/main" count="906" uniqueCount="560">
  <si>
    <t>Teasing</t>
  </si>
  <si>
    <t>linkedin</t>
  </si>
  <si>
    <t>twitter</t>
  </si>
  <si>
    <t>email</t>
  </si>
  <si>
    <t>Invention</t>
  </si>
  <si>
    <t>Exemples</t>
  </si>
  <si>
    <t>x</t>
  </si>
  <si>
    <t>Attention</t>
  </si>
  <si>
    <t>se rendre compte que le pb est douloureux, urgent et grave</t>
  </si>
  <si>
    <t>plan technique : narration et description</t>
  </si>
  <si>
    <t>Promis, plus jamais ca.</t>
  </si>
  <si>
    <t>situation init</t>
  </si>
  <si>
    <t>tention</t>
  </si>
  <si>
    <t>elt pertubateur</t>
  </si>
  <si>
    <t>Moral</t>
  </si>
  <si>
    <t>CTA</t>
  </si>
  <si>
    <t>https://bit.ly/3pVAWut</t>
  </si>
  <si>
    <t>Statut</t>
  </si>
  <si>
    <t>Avez-vous déjà vu 'The Social Network' ?</t>
  </si>
  <si>
    <t>ennemi</t>
  </si>
  <si>
    <t>L'étudiant fondateur de Facebook est présenté comme un génie de l'informatique. Lorsqu'il s'agit de mettre en place un site web pour se venger, il est prêt à tout : trahir, mentir, hacker…</t>
  </si>
  <si>
    <t>v1 - reprise de file:///E:/Formation/marketingMania/MarketingMania_Copywriting/Module%202/CopyMania%20-%20Mod%202.7%20storytelling.pdf</t>
  </si>
  <si>
    <t>L'appel du héro</t>
  </si>
  <si>
    <t>obstacle</t>
  </si>
  <si>
    <t>Ensuite et ce qui me gène particulièrement, c'est que ce genre de personnage à un impact sur le comportement de beaucoup de developpeur qui n'ont pas tant de succès dans leur projets. Il se mettent à croire qu'ils doivent adopter ce genre de mentalité pour réussir dans leur boulot.</t>
  </si>
  <si>
    <t>I Introduction</t>
  </si>
  <si>
    <t xml:space="preserve">J'ai deux problèmes avec cette idée. </t>
  </si>
  <si>
    <t>Pour commencer, elle laisse supposer que l'informatique est quelque chose réserver aux matheux, un brin anti pathique.</t>
  </si>
  <si>
    <t>Intérêt</t>
  </si>
  <si>
    <t>narration qui s'arrête quand survient l'élément pertubateur</t>
  </si>
  <si>
    <t>Désir</t>
  </si>
  <si>
    <t>En utilisant la technique des 'petits four' : les 2 secrets pour, les 3 regles d'or de…'</t>
  </si>
  <si>
    <t>II. Générique et entrée en matière</t>
  </si>
  <si>
    <t>B</t>
  </si>
  <si>
    <t xml:space="preserve">Faire monter le suspens pour la suite </t>
  </si>
  <si>
    <t>Il est temps de s'y mettre !</t>
  </si>
  <si>
    <t>III. Le developpement</t>
  </si>
  <si>
    <t>Un développement où tu creuses, où tu t’installes: études de cas, compte-rendu d’ouvrage et d’études scientifques, anecdotes personnelles.</t>
  </si>
  <si>
    <t>en mode histoire</t>
  </si>
  <si>
    <t>Péripétie</t>
  </si>
  <si>
    <t>Résolution</t>
  </si>
  <si>
    <t>New situation</t>
  </si>
  <si>
    <t>IV. Péroraison</t>
  </si>
  <si>
    <t>V. Appel à l'action</t>
  </si>
  <si>
    <t>Proposes à ton public une autre de tes vidéos pour aller plus loin. Exerce-toi à créer des phrases qui donnent vraiment envie d’y aller</t>
  </si>
  <si>
    <t xml:space="preserve">« Après, vous ne pouvez vraiment comprendre ce sujet sans voir aussi cette vidéo » </t>
  </si>
  <si>
    <t>« voici ma vidéo qui a le plus choqué sur ce sujet »</t>
  </si>
  <si>
    <t>Theme</t>
  </si>
  <si>
    <t>Titre</t>
  </si>
  <si>
    <t>Type</t>
  </si>
  <si>
    <t>bullet 1</t>
  </si>
  <si>
    <t>valeur 1</t>
  </si>
  <si>
    <t>bullet 2</t>
  </si>
  <si>
    <t>bullet 3</t>
  </si>
  <si>
    <t>opportun ?</t>
  </si>
  <si>
    <t>faisable ?</t>
  </si>
  <si>
    <t>utile ?</t>
  </si>
  <si>
    <t>morale ? Libertén égalité, fraternité, équité, respect, dignité</t>
  </si>
  <si>
    <t>Exrait video</t>
  </si>
  <si>
    <t>Bien sûr, c'est une caricature mais les traits de caractère est courant dans notre culture populaire : les developpeurs créent une startup à succès du 1er coup en le faisant tout seul.
Facile, n'est ce pas ?</t>
  </si>
  <si>
    <t>opportun ? Faisable ? Utile ? Morale ? Libertén égalité, fraternité, équité, respect, dignité</t>
  </si>
  <si>
    <t>developpeur IT</t>
  </si>
  <si>
    <t>Avatar</t>
  </si>
  <si>
    <t>Soyons franc, si vous voulez réaliser des projets et atteindre le succes, être social est le moyen le plus simple. Vous jouerez radicalement sur un plan différent de tous ces développeur qui continuent d'essayer d'avoir l'air plus xxxx qu'ils ne le sont.</t>
  </si>
  <si>
    <t>V. Appel à l'action / situations finale</t>
  </si>
  <si>
    <t>Brouillon</t>
  </si>
  <si>
    <t>Ces attitudes sont extrêment nocives sur le long terme. Je crois que n'importe quel développeur bien dans sa peau devrait éviter de s'enfermer dans son monde.</t>
  </si>
  <si>
    <t>RAF</t>
  </si>
  <si>
    <t>revoir Social Network pour récupérer des extraits et récupéré des moments où il ment, trahi… manque d'éthique</t>
  </si>
  <si>
    <t>Objectif</t>
  </si>
  <si>
    <t>Le côté obscur du réseau</t>
  </si>
  <si>
    <t>personnalité dev</t>
  </si>
  <si>
    <t>Modele</t>
  </si>
  <si>
    <t>Manager CRM</t>
  </si>
  <si>
    <t>facebook</t>
  </si>
  <si>
    <t>Créé le</t>
  </si>
  <si>
    <t>Vous avez préparé votre campagne marketing.
Peut être que c'est pour présenter votre nouveau produit, vider vos stock d'invendu ou bien fidélisez vos clients.</t>
  </si>
  <si>
    <t>I. Introduction</t>
  </si>
  <si>
    <t>C'était pire que ce que je pensais.</t>
  </si>
  <si>
    <t>Au début de l'air d'internet et des 1ere messagerie, les personnes vivaient paisiblement. Les échanges étaient courtois et respecteux.</t>
  </si>
  <si>
    <t>Jusqu'au boom d'internet, des intriguants malveillants ont commencé à détourner des emails,
à créer des anarques, à innonder les messageries des utilisateurs. Les spammeurs étaient apparus.</t>
  </si>
  <si>
    <t>En ne faisant rien, les messageries perdaient de leur attrait. Un manque de confiance portait atteinte à ce nouveau monde. Comment redonner confiance aux utilisateurs des messageries ?</t>
  </si>
  <si>
    <t xml:space="preserve">Les FAI confrontés à ce problème mirent en place des solutions pour les détecter et réduire leur méfaits. </t>
  </si>
  <si>
    <t>Des protocoles ingénieux fait par des ingénieurs avec des acronymes bien complexe. On y retrouve SPF, DKIM, DMARC. Ils sont apparus pour assurer la sécurité des emails.</t>
  </si>
  <si>
    <t>La vie reprend sont cours mais les spameurs n'en resterent pas là.</t>
  </si>
  <si>
    <t>III. Le developpement - developpement narratif</t>
  </si>
  <si>
    <t>Plus incidieux, les spameurs consituerent des bases importantes de clients en volant et usurpant des institutions ou des marques de confiance.</t>
  </si>
  <si>
    <t>Une nouvelle fois les messageries renforcerent leur sécurité pour le confort de leurs utilisateurs.</t>
  </si>
  <si>
    <t>Et notament avec la mise en place d'algorithme détectant les inactifs.</t>
  </si>
  <si>
    <t>Les entrepreneurs et les services marketing sont maintenant impactés par ces alogrithmes.</t>
  </si>
  <si>
    <t>Les algo ne font pas la distinction entre les spammeurs et les campagnes de bonne facture.</t>
  </si>
  <si>
    <t>Pour résoudre ce nouveau probleme, vous pouvez dégainer votre meilleur carte, celle d'une meilleur gestion des inactifs. 
Il s'agit de réduire et de lisser les envois vers les destinataires les moins actifs.</t>
  </si>
  <si>
    <t>L'idée est de faire des palliers d'inactivité</t>
  </si>
  <si>
    <t>Vos destinataires n'ont pas eu d'activité entre 2-3 mois
Contacter le  1 fois par semaine maximum</t>
  </si>
  <si>
    <t>Vos destinataires n'ont pas eu d'activité entre 3 et 6 mois
Contacter le 1 fois toutes les 2 semaines</t>
  </si>
  <si>
    <t>Vos destinataires n'ont pas eu d'activité de plus de 6 mois
Contacter le 1 fois par mois</t>
  </si>
  <si>
    <t>Chaques nombres de message doit être proportionnelle à l'inactivité du destinataire.
Plus la personne est inactive, moins vous devez envoyé de message. Et donc plus votre message doivent être attrayant.</t>
  </si>
  <si>
    <t>En écoutant pour la 1ere solution, vous entendez à la voix du petit démon qui savère une solution de court terme celle du spammeur.
La 2eme solution, vous permet d'entendre raison et surtout de travailler plus assiduement sur vos inactifs. C'est loccasion d'être réélement percutant pour réactiver les inactifs</t>
  </si>
  <si>
    <t>Le choix est simple mais justifier le bien fait de ce changement en suivant les bons indicateurs de performance. Ces fameuses KPI.</t>
  </si>
  <si>
    <t>sur un envois de 10k, 100k et plus, les indicateurs clés sont vos envois :
- les succes, 
- les erreurs, 
- les ouvertures
- clics.</t>
  </si>
  <si>
    <t>Les chiffres parlent d'eux même, votre meilleur atout et celle de la démonstration.
Etudiez le nombre d'inactifs de votre base, à quoi ca correspond ?
On peut faire le calcul simple avec les personnes ne consultant pas vos emails sur les 6 derniers mois.</t>
  </si>
  <si>
    <t>Comment mettre en place votre suivi ?
Vos données sont là et vous devez les faire parler.</t>
  </si>
  <si>
    <t>Les FAI mettent en place des règles nuisant à vos envois pour protéger leur infra et leur utilisateurs</t>
  </si>
  <si>
    <t>Pourquoi</t>
  </si>
  <si>
    <t>Délivrabilité</t>
  </si>
  <si>
    <t>Des regles sur les inactifs</t>
  </si>
  <si>
    <t>Suivre les KPI</t>
  </si>
  <si>
    <t>vous avez déjà un base marketing, vous perdez des ouvertures</t>
  </si>
  <si>
    <t>il s'agit de mettre en place des process de bonne conduite</t>
  </si>
  <si>
    <t>vous gagnez des ouvertures par diffusion</t>
  </si>
  <si>
    <t>equitable envers vos clients pour que vos emails puissent parvenir à tlm</t>
  </si>
  <si>
    <t>morale ? Liberté égalité, fraternité, équité, respect, dignité</t>
  </si>
  <si>
    <t>Plus votre base client est grande, plus sa gestion est importante
Pour tout service marketing qui veut améliorer ses performances La délivrabilité est un sujet essentiel .
Sans une attention particulière, Une grande partie de vos  messages ne vont pas atteindre la cible et arrivé en SPAM. 
C'est d'autant plus grave que l'on investit du temps pour peaufiner son contenu, trouver les images, trouver le texte et faire valider sa maquette.</t>
  </si>
  <si>
    <t>Respecter les regles de contenu de la délivrabilité n'est pas suffisant.
Et j'ai donc fini par m'y intéresser
Et j'ai compris que nous avions affaire à une mauvaise gestion de base client…</t>
  </si>
  <si>
    <t>"Ca va tout changer","C'était pire que ce que je pensais"</t>
  </si>
  <si>
    <t>Une péroraison où tu dépasses ta thématique pour créer un mouvement. Mets en scène tes valeurs, fais le point sur ta quête et implique ton public
Ajouter du style</t>
  </si>
  <si>
    <t>anaphore</t>
  </si>
  <si>
    <t>polysyndète</t>
  </si>
  <si>
    <r>
      <t xml:space="preserve"> Un soir, j'ai assis la Beauté sur mes genoux.</t>
    </r>
    <r>
      <rPr>
        <b/>
        <sz val="11"/>
        <color theme="1"/>
        <rFont val="Calibri"/>
        <family val="2"/>
        <scheme val="minor"/>
      </rPr>
      <t xml:space="preserve"> Et je l'ai </t>
    </r>
    <r>
      <rPr>
        <sz val="11"/>
        <color theme="1"/>
        <rFont val="Calibri"/>
        <family val="2"/>
        <scheme val="minor"/>
      </rPr>
      <t>trouvée amère,</t>
    </r>
    <r>
      <rPr>
        <b/>
        <sz val="11"/>
        <color theme="1"/>
        <rFont val="Calibri"/>
        <family val="2"/>
        <scheme val="minor"/>
      </rPr>
      <t xml:space="preserve"> Et je l'ai</t>
    </r>
    <r>
      <rPr>
        <sz val="11"/>
        <color theme="1"/>
        <rFont val="Calibri"/>
        <family val="2"/>
        <scheme val="minor"/>
      </rPr>
      <t xml:space="preserve"> injuriée. Rimbaud</t>
    </r>
  </si>
  <si>
    <r>
      <rPr>
        <b/>
        <sz val="11"/>
        <color theme="1"/>
        <rFont val="Calibri"/>
        <family val="2"/>
        <scheme val="minor"/>
      </rPr>
      <t>Rome,</t>
    </r>
    <r>
      <rPr>
        <sz val="11"/>
        <color theme="1"/>
        <rFont val="Calibri"/>
        <family val="2"/>
        <scheme val="minor"/>
      </rPr>
      <t xml:space="preserve"> l'unique objet de mon ressentiment !
</t>
    </r>
    <r>
      <rPr>
        <b/>
        <sz val="11"/>
        <color theme="1"/>
        <rFont val="Calibri"/>
        <family val="2"/>
        <scheme val="minor"/>
      </rPr>
      <t>Rome,</t>
    </r>
    <r>
      <rPr>
        <sz val="11"/>
        <color theme="1"/>
        <rFont val="Calibri"/>
        <family val="2"/>
        <scheme val="minor"/>
      </rPr>
      <t xml:space="preserve"> à qui vient ton bras d'immoler mon amant !
</t>
    </r>
    <r>
      <rPr>
        <b/>
        <sz val="11"/>
        <color theme="1"/>
        <rFont val="Calibri"/>
        <family val="2"/>
        <scheme val="minor"/>
      </rPr>
      <t xml:space="preserve">Rome </t>
    </r>
    <r>
      <rPr>
        <sz val="11"/>
        <color theme="1"/>
        <rFont val="Calibri"/>
        <family val="2"/>
        <scheme val="minor"/>
      </rPr>
      <t xml:space="preserve">qui t'a vu naitre, et que ton cœur adore !
</t>
    </r>
    <r>
      <rPr>
        <b/>
        <sz val="11"/>
        <color theme="1"/>
        <rFont val="Calibri"/>
        <family val="2"/>
        <scheme val="minor"/>
      </rPr>
      <t xml:space="preserve">Rome </t>
    </r>
    <r>
      <rPr>
        <sz val="11"/>
        <color theme="1"/>
        <rFont val="Calibri"/>
        <family val="2"/>
        <scheme val="minor"/>
      </rPr>
      <t>enfin que je hais parce qu'elle t'honnore ! Corneille</t>
    </r>
  </si>
  <si>
    <t>symploque</t>
  </si>
  <si>
    <r>
      <rPr>
        <b/>
        <sz val="11"/>
        <color theme="1"/>
        <rFont val="Calibri"/>
        <family val="2"/>
        <scheme val="minor"/>
      </rPr>
      <t>On nous dit que</t>
    </r>
    <r>
      <rPr>
        <sz val="11"/>
        <color theme="1"/>
        <rFont val="Calibri"/>
        <family val="2"/>
        <scheme val="minor"/>
      </rPr>
      <t xml:space="preserve"> la gauche n'a aucune chance mais r</t>
    </r>
    <r>
      <rPr>
        <b/>
        <sz val="11"/>
        <color theme="1"/>
        <rFont val="Calibri"/>
        <family val="2"/>
        <scheme val="minor"/>
      </rPr>
      <t>ien n'est écrit</t>
    </r>
    <r>
      <rPr>
        <sz val="11"/>
        <color theme="1"/>
        <rFont val="Calibri"/>
        <family val="2"/>
        <scheme val="minor"/>
      </rPr>
      <t xml:space="preserve">. </t>
    </r>
    <r>
      <rPr>
        <b/>
        <sz val="11"/>
        <color theme="1"/>
        <rFont val="Calibri"/>
        <family val="2"/>
        <scheme val="minor"/>
      </rPr>
      <t>On nous dit qu'</t>
    </r>
    <r>
      <rPr>
        <sz val="11"/>
        <color theme="1"/>
        <rFont val="Calibri"/>
        <family val="2"/>
        <scheme val="minor"/>
      </rPr>
      <t xml:space="preserve">elle ne ressemblera jamais, qu'elle en est incapable, </t>
    </r>
    <r>
      <rPr>
        <b/>
        <sz val="11"/>
        <color theme="1"/>
        <rFont val="Calibri"/>
        <family val="2"/>
        <scheme val="minor"/>
      </rPr>
      <t>rien n'est ecrit</t>
    </r>
    <r>
      <rPr>
        <sz val="11"/>
        <color theme="1"/>
        <rFont val="Calibri"/>
        <family val="2"/>
        <scheme val="minor"/>
      </rPr>
      <t xml:space="preserve">. </t>
    </r>
    <r>
      <rPr>
        <b/>
        <sz val="11"/>
        <color theme="1"/>
        <rFont val="Calibri"/>
        <family val="2"/>
        <scheme val="minor"/>
      </rPr>
      <t>On nous dit que</t>
    </r>
    <r>
      <rPr>
        <sz val="11"/>
        <color theme="1"/>
        <rFont val="Calibri"/>
        <family val="2"/>
        <scheme val="minor"/>
      </rPr>
      <t xml:space="preserve"> l'extreme droit et qualifiée d'office pour le second tour, </t>
    </r>
    <r>
      <rPr>
        <b/>
        <sz val="11"/>
        <color theme="1"/>
        <rFont val="Calibri"/>
        <family val="2"/>
        <scheme val="minor"/>
      </rPr>
      <t>rien n'est écrit</t>
    </r>
    <r>
      <rPr>
        <sz val="11"/>
        <color theme="1"/>
        <rFont val="Calibri"/>
        <family val="2"/>
        <scheme val="minor"/>
      </rPr>
      <t>. Valls</t>
    </r>
  </si>
  <si>
    <t>anadiplose</t>
  </si>
  <si>
    <r>
      <rPr>
        <b/>
        <sz val="11"/>
        <color theme="1"/>
        <rFont val="Calibri"/>
        <family val="2"/>
        <scheme val="minor"/>
      </rPr>
      <t>la peur</t>
    </r>
    <r>
      <rPr>
        <sz val="11"/>
        <color theme="1"/>
        <rFont val="Calibri"/>
        <family val="2"/>
        <scheme val="minor"/>
      </rPr>
      <t xml:space="preserve"> mene à </t>
    </r>
    <r>
      <rPr>
        <b/>
        <sz val="11"/>
        <color theme="1"/>
        <rFont val="Calibri"/>
        <family val="2"/>
        <scheme val="minor"/>
      </rPr>
      <t>la colere</t>
    </r>
    <r>
      <rPr>
        <sz val="11"/>
        <color theme="1"/>
        <rFont val="Calibri"/>
        <family val="2"/>
        <scheme val="minor"/>
      </rPr>
      <t xml:space="preserve">, </t>
    </r>
    <r>
      <rPr>
        <b/>
        <sz val="11"/>
        <color theme="1"/>
        <rFont val="Calibri"/>
        <family val="2"/>
        <scheme val="minor"/>
      </rPr>
      <t>la colere</t>
    </r>
    <r>
      <rPr>
        <sz val="11"/>
        <color theme="1"/>
        <rFont val="Calibri"/>
        <family val="2"/>
        <scheme val="minor"/>
      </rPr>
      <t xml:space="preserve"> mene a </t>
    </r>
    <r>
      <rPr>
        <b/>
        <sz val="11"/>
        <color theme="1"/>
        <rFont val="Calibri"/>
        <family val="2"/>
        <scheme val="minor"/>
      </rPr>
      <t>la haine</t>
    </r>
    <r>
      <rPr>
        <sz val="11"/>
        <color theme="1"/>
        <rFont val="Calibri"/>
        <family val="2"/>
        <scheme val="minor"/>
      </rPr>
      <t xml:space="preserve">, </t>
    </r>
    <r>
      <rPr>
        <b/>
        <sz val="11"/>
        <color theme="1"/>
        <rFont val="Calibri"/>
        <family val="2"/>
        <scheme val="minor"/>
      </rPr>
      <t>la haine</t>
    </r>
    <r>
      <rPr>
        <sz val="11"/>
        <color theme="1"/>
        <rFont val="Calibri"/>
        <family val="2"/>
        <scheme val="minor"/>
      </rPr>
      <t>… mene à la souffrance.</t>
    </r>
  </si>
  <si>
    <t>Fair une slide</t>
  </si>
  <si>
    <t>Rime</t>
  </si>
  <si>
    <t>bullet 2
solution inactivité</t>
  </si>
  <si>
    <t>bullet 3 solution KPI</t>
  </si>
  <si>
    <t>Quand les spameurs font légion, les messageries ajoutent des resctrictions. 
Pour que vos messages soient toujours accessibles, adapter votre cible.
Suivez vos indicateurs, et vous serez bientôt de bonne humeur.</t>
  </si>
  <si>
    <t>Et biensur poursuivez votre progression dans la compréhension de la délivrabilité dans cette prochaine vidéo.</t>
  </si>
  <si>
    <t>MAJ</t>
  </si>
  <si>
    <t>opportun</t>
  </si>
  <si>
    <t>faisable</t>
  </si>
  <si>
    <t>utile</t>
  </si>
  <si>
    <t>préparer le support avec une slide inactivité
montage</t>
  </si>
  <si>
    <t>Préparation</t>
  </si>
  <si>
    <t>1.</t>
  </si>
  <si>
    <t>2.</t>
  </si>
  <si>
    <t>3.</t>
  </si>
  <si>
    <t>Vos routines du matin commence.</t>
  </si>
  <si>
    <t>suivre la chaine</t>
  </si>
  <si>
    <t>Publication Youtube</t>
  </si>
  <si>
    <t>4.</t>
  </si>
  <si>
    <t>délivrabilité</t>
  </si>
  <si>
    <t>comment</t>
  </si>
  <si>
    <t>suivre ses indicateurs d'ouvertures</t>
  </si>
  <si>
    <t>suivre ses indicateurs échecs / succes</t>
  </si>
  <si>
    <t>vérifier que son domaine n'est pas blacklisté</t>
  </si>
  <si>
    <t xml:space="preserve">En tout cas, c'est important. Vous avez eu le sommeil troublé et redouté d'avoir homis des détails de votre campagne d'emailing pouvant mettre à néant tout vos éfforts.
</t>
  </si>
  <si>
    <t>D'ailleurs vous jetez un coup d'œil sur le taux de conversion de votre campagne… et la c'est la douche froide.</t>
  </si>
  <si>
    <t>Dans un quart d'heure, vous allez présenté vos chiffres à votre supérieur et là il vous faudra un plan pour redresser la barre.
Dorénavant, on va suivre des indicateurs pour vous assurer que vos emails arrivent à bon port.</t>
  </si>
  <si>
    <t>slide</t>
  </si>
  <si>
    <t>IV. Péroraison / morale</t>
  </si>
  <si>
    <t>slide taux d'ouverture</t>
  </si>
  <si>
    <t>Les 3 indicateurs clés</t>
  </si>
  <si>
    <t>situation init : décrire comment était la situation avant ce moment. Instaurer une tension</t>
  </si>
  <si>
    <t>Résolution &amp; morale : montrez comment vous avez réussi a vous sortir de cette situation. Quelles ressources avez-vous mobilisées, quavez vous apris. Passez la main à votre public.</t>
  </si>
  <si>
    <t>Vous suivez les conseils de garder un ratio image / texte de 40% et 60%. Un vieux souvernir... mais vous savez quoi ces genre de ratio  ne vous garantissent pas de délivré correctement vos emails. Il y a mieux à faire.</t>
  </si>
  <si>
    <t>Dans cette vidéo,nous allons voir 3 indicateurs clés à suivre pour améliorer vos performances sans toucher à votre contenu.</t>
  </si>
  <si>
    <t>Exemples
Pour commencer, je vais vous donner le plan du discours de ….C'est classique, en 3 temps…
La séquence qu'on va analyser ensemble est passionnante. Ellet permet de mettre en lumière les…
Avant de commencer, je voudrais faire une précision sur le genre…</t>
  </si>
  <si>
    <t>Du coup il faut qu'on approfondise le sujet…
Il est temps de s'y mettre !
Si vous voulez en apprendre plus sur… Venons en à l'analyse</t>
  </si>
  <si>
    <t xml:space="preserve">
Vous réinitialisez votre mot de passe pour la 15ème fois, ouvrez votre messagerie, dépilez les emails en marquant d'un flag rouge les plus important.
Votre calendrier vous alerte de votre point d'équipe.
</t>
  </si>
  <si>
    <t>Vous avez préparé votre cible, choisi votre contenu.
Vous vous persuadez que tout est sous contrôle. 
Aujourd'hui, il fait froid. Le café est plus amer que d'habitude.
La journée se déroule sans grande surprise.
Vous êtes gonflés à bloc, prêtes à affronter ses nouvelles campagnes d'emailing.</t>
  </si>
  <si>
    <t>elt pertubateur : faire surgir l'élement qui bouleverse tout "quand, soudain" prolonger la situation difficile, est ce qu'on peut sen sortir. Accelerer le rythme avec des phrases débordant d'évenements
Péripétie : fait marquant qui provoque un changement</t>
  </si>
  <si>
    <t>L'heure tourne, il est déjà 12h.  
Les envois sont réalisés. vous jetez un coup d'œil sur le taux de conversion… et la c'est la douche froide. Pourquoi ce taux est aussi mauvais ?</t>
  </si>
  <si>
    <t>En regardant l'indicateur du taux de succes de vos envois, vous avez les premices d'une explication.
Si ce taux est mauvais, cela ne présage rien de bon pour la suite.</t>
  </si>
  <si>
    <t>tx de succes</t>
  </si>
  <si>
    <t>TO</t>
  </si>
  <si>
    <t>domaine blacklisté</t>
  </si>
  <si>
    <t>Avant de commencer, je voudrais préciser à quel niveau on se situe dans votre étape de conversion. 
//C'est le fameux funnel de conversion.
Le résultat final d'un bon plan marketing se matérialise par l'indicateur de conversion.
...
Avant d'arrivé à la conversion, il y a des étapes préalables.
Nous allons partir sur le fait que vous avez déjà un base client conséquente avec des indicateurs fiables et disponibles dans votre outil d'envoi d'email.</t>
  </si>
  <si>
    <t>Si vous voulez en apprendre plus sur la partie emailing, l'encadré jaune, nous allons analyser les indicateurs clés avec le point de vue de la délivrabilité.</t>
  </si>
  <si>
    <t>Ce fameux "taux de succes de vos envois" vous aiguille et s'affine en regardant par domaines.</t>
  </si>
  <si>
    <t xml:space="preserve">liens descriptions
barracudacentral.org
Google Postmaster Tools 
Microsoft SNDS
</t>
  </si>
  <si>
    <t xml:space="preserve">Après vérification le taux de succes et votre réputation sont bons. Il est midi et demi, vous n'avez toujours pas d'explication.
</t>
  </si>
  <si>
    <t>Quand soudain, votre supérieur vous demande de rendre des comptes à 14H.
Vos conversions sont toujours aussi mauvaises.</t>
  </si>
  <si>
    <t>Enfin je vous conseille de restez informée, les algorithmes des messagerie continue à évoluer.</t>
  </si>
  <si>
    <t>votre conversion vous fait faux bon
en premier, vérifier le taux de succes
en second, examiner votre réputation
enfin prenez la tempérture de votre taux d'ouverture</t>
  </si>
  <si>
    <t>rime</t>
  </si>
  <si>
    <t>Il est midi et quart, et vous ne savez pas s'il s'agit d'un problème temporaire.
Ce serai facheux que ces envois ne se terminent pas dans la journée.
Si les erreurs persistent ce levier de conversion d'emailing va être mis à mal.</t>
  </si>
  <si>
    <t xml:space="preserve">La deuxième vérification pour s'assurer que les dommages soit pontcutel, c'est la vérification de la réputation de ces envois sur internet.
Les fournisseurs de messagerie ou des services tiers peuvent vous renseigner sur la réputation de vos envois.
j'ajoute en description des liens pour vérifier la réputation de vos adresses IP, et de votre domaine.
</t>
  </si>
  <si>
    <t>https://app.bitly.com/</t>
  </si>
  <si>
    <t>II. Description</t>
  </si>
  <si>
    <t>youtube</t>
  </si>
  <si>
    <t>Emailing Délivrabilité - Pourquoi gérer sa base client</t>
  </si>
  <si>
    <t>Ecran de départ</t>
  </si>
  <si>
    <t>Délivrabilité - Augmenter ses conversions sans changer son contenu</t>
  </si>
  <si>
    <t>http://bit.ly/3q1cpog</t>
  </si>
  <si>
    <t>Aujourd'hui nous allons voir comment augmenter ses conversions via le levier de la délivrabilité.
Une bonne gestion de sa base client améliore son taux d'ouverture sans changer le contenu de votre email.
Les dessous de l'emailing
Il y a certain processus, certaines techniques, certaines stratégie d'ingénieries marketing que je ne partage qu’avec les inscrits à mes emails secrets.
http://bit.ly/3q1cpog</t>
  </si>
  <si>
    <t>vous les avez déjà entendu, ces personnes en projet qui donnent leur avis sur tout.
//ajouter du contexte
J'adore celle-ci "sinon elle va pense que c'a pas fonctionne et que limite elle s'est faite avoir pour laisser son email"</t>
  </si>
  <si>
    <t>L'AB testing en email marketing</t>
  </si>
  <si>
    <t>"sinon elle va pense que c'a pas fonctionne et que limite elle s'est faite avoir pour laisser son email"</t>
  </si>
  <si>
    <t xml:space="preserve">Aujourd'hui nous allons voir comment augmenter ses conversions via le levier de la délivrabilité.
Une bonne gestion de sa base client améliore son taux d'ouverture sans changer le contenu de votre email.
</t>
  </si>
  <si>
    <t>spécifique</t>
  </si>
  <si>
    <t>en cours</t>
  </si>
  <si>
    <t>slide, tournage, montage, diffusion</t>
  </si>
  <si>
    <t>écriture</t>
  </si>
  <si>
    <t>a commencer</t>
  </si>
  <si>
    <t>Heureusement il ya 3eme source d'information pour vous aider.
Il s'agit de suivre le taux d'ouverture.
Ce taux correspond aux nombres d'ouvertures uniques par le nombre d'envoi en succes.
Si ce taux est vraiement bas par rapport à d'habitude comme 10 points de moins, il y a certaintement un probleme technique.
Vous pouvez également vérifier que le contenu de votre email ne soit pas trop volumineux. On le rencontre souvent chez gmail.</t>
  </si>
  <si>
    <t>L'objectif : donner un peu de contexter, des repères théoriques, des références. Le strict nécessaire pour que le public suive
3.pour le regler, vous avec besoin de telle et telle compétence pour l'instant mysterieuses… si vous restez vous les connaitrez</t>
  </si>
  <si>
    <t xml:space="preserve">levier
reciprocité
cohérence : vous aimez ce contenu, vous allez adorer le prochain
</t>
  </si>
  <si>
    <t>morale ? Liberté, égalité, fraternité, équité, respect, dignité</t>
  </si>
  <si>
    <t>liberté /  dépendance</t>
  </si>
  <si>
    <t>gain en productivité &amp; qualité</t>
  </si>
  <si>
    <t>bullet 2-3</t>
  </si>
  <si>
    <t>cout
cœur de métier ?</t>
  </si>
  <si>
    <t>être libre  de changer d'outil de gestion de campagne</t>
  </si>
  <si>
    <t>histoire de la dépendance
- vouloir grossir rapidement
- manque de connaissance tech &amp; manquer de temps
&gt; délégation de sa visibilité, de ses données, de ses process</t>
  </si>
  <si>
    <t>Bien choisir votre outil de gestion de campagne</t>
  </si>
  <si>
    <t>Une liberté retrouvé.
ca y est ! vous être prêt à sauter le pas.</t>
  </si>
  <si>
    <t xml:space="preserve"> Votre derniere réunion pour renouveller votre outil CRM s'est terminée. Le contrat a été signé. L'épopée a été dantesque, les stratégies commeciales de chaque bord ont atteint leur paroxisme… néamoins il vous reste un goût amer.</t>
  </si>
  <si>
    <t>montée votre réputation</t>
  </si>
  <si>
    <t>situation init : décrire comment était la situation avant ce moment. Instaurer une tension (risque, abandon, incertitude, 
anticipation (pas prêt, en att de la suite)</t>
  </si>
  <si>
    <t>Mais vous pouvez échapper à cette berezina, en préparant le terrain.
- Préparer avec votre équipes techniques les  protocoles de sécurité de l'emailing
- Faites chauffer vos IP 
- Suivez les indicateurs d'emailing</t>
  </si>
  <si>
    <t>la data</t>
  </si>
  <si>
    <t>Titre provisoire</t>
  </si>
  <si>
    <t>https://www.youtube.com/channel/UC3Ht905Yuu3TX9G1edmvtrA</t>
  </si>
  <si>
    <t>alexandre.neolane@gmail.com</t>
  </si>
  <si>
    <t>https://www.linkedin.com/company/50198969/admin/</t>
  </si>
  <si>
    <t>description d'une base client</t>
  </si>
  <si>
    <t>Curieux d'en savoir plus sur le côté obscur du génie ?
La méthode Zuk
Grosso modo, vous mentez puis trompez vos équipiers…
Vous leur racontez des histoires… Vous prouvez à quel point…</t>
  </si>
  <si>
    <t>C'est le moment  de voir comment  rester  libre  et pouvoir changer quand vous le souhaiter d'outil de gestion de campagne.
Et pour cela nous allons  voir ensemble les 2 étapes clés pour  gagner votre liberté.</t>
  </si>
  <si>
    <t xml:space="preserve">Nous allons voir les grandes lignes pour migrer votre outil qui gère vos campagnes marketing sans tout cassé.
</t>
  </si>
  <si>
    <t>La base</t>
  </si>
  <si>
    <t>teasing</t>
  </si>
  <si>
    <t>Si vous voulez en savoir plus sur la délivrabilité c'est par ici
Si vous voulez découvrir des uses cases, c'est par la !</t>
  </si>
  <si>
    <t xml:space="preserve">Un outil de gestion de campagne évolué estl'aboutissement  d'un long travaille de mise en place et d'ajustement.
Sans une machine de guerre bien huilé, vous n'aurez pas force de frappe pour maintenir et augmenter vos abonnés, et vos ventes.
</t>
  </si>
  <si>
    <t>I.Préparation</t>
  </si>
  <si>
    <r>
      <t xml:space="preserve">Créer un dossier de montage dans </t>
    </r>
    <r>
      <rPr>
        <b/>
        <sz val="11"/>
        <color theme="1"/>
        <rFont val="Calibri"/>
        <family val="2"/>
        <scheme val="minor"/>
      </rPr>
      <t>E:\video\</t>
    </r>
  </si>
  <si>
    <r>
      <rPr>
        <sz val="11"/>
        <color theme="1"/>
        <rFont val="Calibri"/>
        <family val="2"/>
        <scheme val="minor"/>
      </rPr>
      <t>Ecrans de fin</t>
    </r>
    <r>
      <rPr>
        <b/>
        <sz val="11"/>
        <color theme="1"/>
        <rFont val="Calibri"/>
        <family val="2"/>
        <scheme val="minor"/>
      </rPr>
      <t xml:space="preserve"> E:\video</t>
    </r>
  </si>
  <si>
    <t>Migrer pour éviter d'être pied et poing liés
Migrer vos données pour maintenir votre agilité.
Migrer votre délivrabilité pour garder vos abonnés</t>
  </si>
  <si>
    <t>La migration d'un outil vers un autre est un enjeu pour garder votre autonomie.
Conservé vos données qui font le cœur de votre métier.</t>
  </si>
  <si>
    <t>direction de projets</t>
  </si>
  <si>
    <t>Migrer votre outil de gestion de campagne</t>
  </si>
  <si>
    <t>La prochaine fois,  vous ne vous tromperez pas  sur le fait d'avoir  dévoilé ce chiffre. Vous ferez appel à l'autorité,  à la bienveillance,  au juste prix. 
Non... Il y a mieux à faire que d'utiliser des stratégies d'influence.
La prochaine fois c'est décidé, vous ne vous ferez plus piégé.
Vous aurez une solution de repli.</t>
  </si>
  <si>
    <t>Et la 1ere étape, c'est la base , c'est la base de données.
Votre base marketing contient généralement des champs classiques comme le prénom, le nom, l'email et bien d'autres informationss.
C'est votre table de destinataire.
On  retrouve généralement d'autres tables propres aux envois, à votre contenu, aux logs d'envois, d'ouvertures et de clics.
Et biensur vos tables concernant vos produits, vos commandes, vos offres et bien d'autres tables utiles à votre métier. 
Toute ces données, sont là pour propulser vos offres à votre public.
On ne va pas citer toutes les tables, ce qui est important de retenir c est qu'elles sont liées entre elle via des relations ou des processus de traitement.
En changeant d'outil, sans une attention particulère, vous aller perdre ces  relations, ces process et  votre historique.
Ce qui est dommageable pour votre business
Prenons un exemple.
 vous avais mis en place un abandon panier customiser. Il se fait 3 temps, 1er temps un envoi rapide,  quelques heures apres un 2eme envoi et enfin un rappel une semaine après. C'est une séquence d'email efficace.
 mais qui sera perdu si vous migrer violament sous un autre outil.</t>
  </si>
  <si>
    <t>Lors de votre migration prenez en compte. Et chercher à séparer la préparation et l'envoi de vos messages.</t>
  </si>
  <si>
    <t>Bien...Vos données ont été migré.
il reste un point sensible et pas des moindre. on le voit maintenant.</t>
  </si>
  <si>
    <t>vous avez choisi un nouvel outil avec moins de contrainte et de belle perspective.
Les incohérences égrainnées au fil des années ont rectifiés. Les donnnées sont prêtes à être exploitées.
Néanmoins, il reste un obstacle et pas des moindre… celui de la délivrabilité</t>
  </si>
  <si>
    <t>Sans une attention particulière, lorsque vous allez débrancher votre ancienne outil pour rebrancher le nouveau, des erreurs d'envoi vont apparaitre
Au lieu d'envoyer a 99% de vos emails avec succes, votre capacité d'envoi et vos taux d'envoi  vont être réduit.</t>
  </si>
  <si>
    <t>Vous voila prêt à migrer au fur et à mesure vos envois avec votre nouvel outil.</t>
  </si>
  <si>
    <t>L'essentiel</t>
  </si>
  <si>
    <t>Proposition d'autres vidéos</t>
  </si>
  <si>
    <t>entrée en matière</t>
  </si>
  <si>
    <t>Création du script</t>
  </si>
  <si>
    <t>Tournage</t>
  </si>
  <si>
    <t>déposer sur googledocs le script
en découpant les parties pour chaque prise</t>
  </si>
  <si>
    <t>https://drive.google.com/drive/u/2/folders/1p8054AsTyzyeX9Pd7tSizB3CBiw0LvsC</t>
  </si>
  <si>
    <t>alex.planchot@gmail.com</t>
  </si>
  <si>
    <t xml:space="preserve">rituel - pull noir / chaisse sobre / préparation du fond
relecture avant tournage
</t>
  </si>
  <si>
    <t>lancement 'Elegant teleprompter'
si le script n'apparait pas, lancer une recherche</t>
  </si>
  <si>
    <t>Montage</t>
  </si>
  <si>
    <t>SMkanOymC7k</t>
  </si>
  <si>
    <t>Se connecter / télécharger</t>
  </si>
  <si>
    <t>Les slides sont à exporter via powerpoint 
Animations &gt; Fondu - 5s / Exporter &gt; Créer une vidéo 5s
enregistrer dans /dossier/vidéo</t>
  </si>
  <si>
    <t>Les slides, jingle de base sont dispo dans E:\video</t>
  </si>
  <si>
    <t>Pour présentation 
Animateur
+
slide</t>
  </si>
  <si>
    <t>Sous shotcut : 
Placer en haut a droite l'écran du présentateur
piste 1 : la vidéo du présentateur
piste 2 : l'ajout d'une slide
Sur la piste 1, couper la vidéo à redimensionné, la selectionné, cliquer sur filtre, puis a gauche sur +, onglet vidéo et selectionné 'Taille, Position &amp; Rotation</t>
  </si>
  <si>
    <t>https://targetmania.com/#/newsletter-prive?youtube=</t>
  </si>
  <si>
    <t>https://targetmania.com/#/newsletter-prive?youtube=SMkanOymC7k</t>
  </si>
  <si>
    <t>http://bit.ly/37zQyNs</t>
  </si>
  <si>
    <t>tinyurl RDV sur</t>
  </si>
  <si>
    <t>variable youtube</t>
  </si>
  <si>
    <t>Télécharger, passer la vidéo en mode privé et récupérér la valeur du lien youtube</t>
  </si>
  <si>
    <t>Ajouter var youtube</t>
  </si>
  <si>
    <t>Création du lien vers la newsletter emailing</t>
  </si>
  <si>
    <t>Récupérer le lien et le mettre en description</t>
  </si>
  <si>
    <t>Vous avez eu une mauvaise expérience en renouvelant votre contrat avec votre outil de gestion de campagne. La prochaine fois, vous ne serez plus piégé, vous aurez une solution pour être prêt à changer d'outil. 
Je dévoile 2 points d'attention pour vous préparer à votre prochaine migration. 
Les dessous de l'emailing Il y a certain processus, certaines techniques, certaines stratégie d'ingénieries marketing que je ne partage qu’avec les inscrits à mes emails secrets.
http://bit.ly/37zQyNs</t>
  </si>
  <si>
    <t>publier</t>
  </si>
  <si>
    <t>Les liens pour vérifier sa réputation :
https://barracudacentral.org/
https://www.gmail.com/postmaster/ 
https://sendersupport.olc.protection.outlook.com/snds/</t>
  </si>
  <si>
    <t>Et là que vous soyez entrepreneur ou au sein d'un service marketing, c'est souvent une décision difficile à prendre.
Le choix est cornélien, vous succombez à la tentation d'envoyer plus aujourd'hui ou vous resistez et étalez l'envoi vers vos inactifs.</t>
  </si>
  <si>
    <t>Privé</t>
  </si>
  <si>
    <t>emailing</t>
  </si>
  <si>
    <t>préparer un modele de diffusion avec la liste suivante</t>
  </si>
  <si>
    <t>contenu</t>
  </si>
  <si>
    <t>Bonjour #prénom#,
Je viens de publier une nouvelle vidéo sur ma chaîne Youtbe Targetmania.
J'aimerais avoir ton avis sur la vidéo, tu peux ajouter des commentaire et liker si elle t'a plu.
Merci pour tes retours,
Alexandre</t>
  </si>
  <si>
    <t xml:space="preserve">bea.planchot@hotmail.fr;planchotnicolas@yahoo.fr;michelplanchot@gmail.com;mat_planchot@hotmail.fr;emilie.bizard@hotmail.fr </t>
  </si>
  <si>
    <t>famille</t>
  </si>
  <si>
    <t>Réseau sociaux</t>
  </si>
  <si>
    <t>Youtube url</t>
  </si>
  <si>
    <t>tMuSGi4TNys</t>
  </si>
  <si>
    <t>variable</t>
  </si>
  <si>
    <t>url youtube</t>
  </si>
  <si>
    <t>https://bit.ly/2ZB6XN9</t>
  </si>
  <si>
    <t>lien youtube à mettre en tinyurl</t>
  </si>
  <si>
    <t>Créer le lien</t>
  </si>
  <si>
    <t>quel est l'intérêt de l'avatar ?</t>
  </si>
  <si>
    <t>Sujet</t>
  </si>
  <si>
    <t>ctx</t>
  </si>
  <si>
    <t>quel indicateur à suivre
les types d'emails</t>
  </si>
  <si>
    <t>Intro</t>
  </si>
  <si>
    <t>améliorer ses taux d'ouvertures</t>
  </si>
  <si>
    <t>faire réaliser le probleme est bien lance probleme justiifie une solution</t>
  </si>
  <si>
    <t>directrice et manager CRM. M, entrepreneur pour vendre</t>
  </si>
  <si>
    <t>Accroche 1.Phrase d'accroche 
énigmatique, attise la curiosité / briser les idoles
Ajout d'une image ou d'un extrait
Situation initiale</t>
  </si>
  <si>
    <t>ressources</t>
  </si>
  <si>
    <t>file:///E:/Formation/VictorFerry/rhetorique2.0/2.-Le-secret-des-discours-inte%CC%81ressants.pdf</t>
  </si>
  <si>
    <t>vendre plus, améliorer la qualité = éviter que les personnes solictes le SAV</t>
  </si>
  <si>
    <t>les types d'emails qui marchent</t>
  </si>
  <si>
    <t>A/B testing des objets (les regles de base)</t>
  </si>
  <si>
    <t xml:space="preserve">bien centrer l'objectif, regarder l'objectif
</t>
  </si>
  <si>
    <t>cadrage</t>
  </si>
  <si>
    <t>les indicateurs clés</t>
  </si>
  <si>
    <t>Dans cette session,  nous allons voir 2 secrets pour  que vos emails ne passent plus inapercu.</t>
  </si>
  <si>
    <t>slide A/B testing</t>
  </si>
  <si>
    <t>audio</t>
  </si>
  <si>
    <t>part 1 : je viens de finir d'écrire l'article du mois concernant…</t>
  </si>
  <si>
    <t xml:space="preserve">part 2 : je voulais dans cette audio, vous expliquez comment je faisais.
A. (important) c est lue par des milliers de personnes. C'est chouette et ca me motive… quand jétais jeune, je n'aurais jamais cru écrire… je révais… c'est la dessus que je me focalise
je ne l'écris pas pour faire des ventes, je partage un moment d'écriture de style, jessaye, créer une communauté
restez focaliser, créer et paratager ces idées.
</t>
  </si>
  <si>
    <t>les types d'emails qui marchent - la chronologie</t>
  </si>
  <si>
    <t>slide / titre</t>
  </si>
  <si>
    <t>Le parcours client</t>
  </si>
  <si>
    <t>Ce que je préconise c'est de clarifier ses objectifs et de faire un roulement sur les emails qui performent le mieux et pour ca on voit le top 5 des emails qui amène le plus d'ouvertures
'- l'email de confirmation 
=&gt; que ce soit l'email de confirmation d'un achat, ou d'une inscription à votre newsletter ou d'un teaser, commencez par la simplicité et miser sur la réactivité
- donner votre avis
=&gt; QUe ce soit un échantillon ou à la suite d'un achat, impliquez votre clients pour partagez leur retour, ce sera bénéfique pour vous donner le cap à tenir
- l'abandon panier
=&gt; c'est le moment qui fait basculer de nombreuse vente, prenez soin de l'intérêt que porte vos prospects sur vos services
- les emails promotionnels
=&gt; l'incountournable, ici c'est le moment de travailler vos objets
- l'annonce d'un nouveau produit
=&gt; vous allez préparer le terrain de la sortie de vos nouveaux produits, consituez une liste dédié pour réaliser la mise en bouche de vos nouveautés
une fois que vous avez identifiez le type d'email qui a besoin d'être amélioré en priorté, on va revenir au fondamentaux.</t>
  </si>
  <si>
    <t xml:space="preserve"> </t>
  </si>
  <si>
    <t>L'email s'inscrit dans un parcours client.
En se mettant à la place d'un abonné, on va changé de place, en déposant son képi de chef d'orchestre pour mettre la casquette du client.</t>
  </si>
  <si>
    <t>Un moment où un autre votre visiteur a décidé d'en savoir plus sur ce que vous faites en s'abonnement à votre newsletter. C'est à ce moment qu'il faut avoir une mécanique bien huilé.</t>
  </si>
  <si>
    <t>situation init : décrire comment était la situation avant ce moment. Instaurer une tension
narration&gt; enjeu suspens, sttache au destinct du personnage, 
+ apprend des choses au fur et a mesure</t>
  </si>
  <si>
    <t>présenter une idée que tout le monde partage puis dire qu'il y a mieux à faire
un super pouvoir qui arrive mais il faut faire attention</t>
  </si>
  <si>
    <t xml:space="preserve">Pour bien démarrer, je vous conseille d'effectuer 2 phases.
La 1ere phase est de confirmer la prise en compte de sa demande. 
Ce 1er email doit rapidement être délivré, ce sera un email de service envoyé dans les 5 minutes.
cette 1ere phase à pour objectif de préparer la suite
La 2eme phase, arrive dans une 2nd temps. Dans cette phase, l'email va contentenir vos propositions comme :
 -&gt;  des offres privilégiés
 -&gt; des conseils pratiques sur vos produits et vos services
 -&gt;  des appels à l'action pour collecter des informations sur vos abonnés. Cette collecte a pour objectif de mieux ciblés et comprendre leur besoin
</t>
  </si>
  <si>
    <t xml:space="preserve">Encore faut il qu'il soit ouvert !
Miser tout sur un titre accorcheur. C'est une bonne idée… mais, il y a mieux à faire.
 </t>
  </si>
  <si>
    <t>C'est celle de l'AB testing.
Il s'agit de découper en  2 populations, une population A qui va être votre référence et une population B qui portera votre évolution. 
Ce taux de référence pour votre campagne va être comparer avec le changement qu'on va appoter.
On peut biensur être plus rigoureux dans les tests, mais commencons par simple.</t>
  </si>
  <si>
    <t xml:space="preserve">On a maintenant le moyen de mesurer et de comparer nos tests pour augmenter les taux d'ouvertures. Il nous reste l'essentiel, les leviers de progression.
</t>
  </si>
  <si>
    <t>EN démarrant une activité d'emailing, on ne sait pas forcement par ou commencer. 
est ce qu'il vaut mieux créer des objets, du contenu; choisir ses appels à l'action,
Et apres avoir lancer sa campagne on attend impatiement les retours, les ouvertures, les cliques, les conversions.
Quand les stats ne sont pas aussi bonnes qu'espérer.
on revoit le ciblage, l'objet, le contenu et on espère que la prochaine relance sera meilleur.
A chaque évenement, ce cycle se reproduit.</t>
  </si>
  <si>
    <t>Jusqu'au moment où on est au pied du mur. Ou vous avez aboslument besoin de bon résultats. Des résultats qui montrent des signes positifs.
Parce que cette fois ci, vous jouez l'avenir la boite, de votre situation et des personnes qui vous entourent.
Cette fois ci, vos campagnes emails doivent impliquer vos abonnés, et il faut que ca se matérilise rapidement par une augmentation du taux d'ouvertures.
cette fois ci, on va partir sur de bons rails</t>
  </si>
  <si>
    <t xml:space="preserve">Email / Comment améliorer vos taux d'ouverture </t>
  </si>
  <si>
    <t xml:space="preserve">La prochaine vidéo  va plus loin pour améliorer votre visibilité sur le canal d'emailing.
</t>
  </si>
  <si>
    <t>Avant de découvrir les pistes pour améliorer vos ouvertures de vos emails , il faut savoir mesurer sa performance et utiliser une approche pour effectuer vos tests.
Cette indicateur, c'est le taux d'ouverture. Il indique le nombre d''ouvertures des emails sur le nombre d'emails envoyés avec succès. C'est cette indicateur, qui nous interresse particulierement. A partir de maintenant, nous allons chercher à améliorer ce taux.</t>
  </si>
  <si>
    <t xml:space="preserve">On peut avoir plein de bonnes idées, mais pour éviter de rentrer dans la sensation d'avoir trouvé une bonne solution sans avoir de preuve, on a besoin de mettre en place une méthodologie de test pour valider nos hypothèses. Avec la technologie, cest possible et pour cela on va utiliser une méthode incontournable.
</t>
  </si>
  <si>
    <t>0.</t>
  </si>
  <si>
    <t>https://www.youtube.com/watch?v=4WU1uDivnso</t>
  </si>
  <si>
    <t>relecture</t>
  </si>
  <si>
    <t>pb &gt; cause &gt; solution &gt; appel a laction
utile, implique, doit être vu maintenant
soutenir &amp; demontrer 2 types d'affirmation :  
il y a un pb =&gt; quantitatif  illustrer en amaneant du concret et  des chiffres
=&gt; qualitatif (faire ressentir le pb)
Puis ma solution est efficace, cela peut marcher
1.voila ce qui pourrai se passer en mettant en place la solution
2. la solution est de l'ordre du faisable
3. appliqué ailleurs
4. discussion et réfutation de votre solution
quest ce qui me permet d'affirmer ca</t>
  </si>
  <si>
    <t>AMP</t>
  </si>
  <si>
    <t>miser sur les messages qui ont fait leur preuve
miser sur les messages qui suivent le parcours utilisateur
N'ayez cesse de suivre vos indicateurs
tout en gardant votre méthode de testeurs</t>
  </si>
  <si>
    <t>script à relire et tourner</t>
  </si>
  <si>
    <t>pb : bcp d'email son recu, une bonne partie est ouverte, tres peu sont cliqués</t>
  </si>
  <si>
    <t>pb de perte d'intérêt que porte votre abonné à pour vous
pb d'intéraction avec son abonné
en impliquant ses abonnés, vous allez savoir quel contenu leur apporté
les grandes entreprises mettent en place ses solutions</t>
  </si>
  <si>
    <t>entrepreur, crm manager</t>
  </si>
  <si>
    <t>l'engagement est un levier de vente</t>
  </si>
  <si>
    <t>Comment</t>
  </si>
  <si>
    <t>gamification de l'emailing</t>
  </si>
  <si>
    <t>suivi des indicateurs</t>
  </si>
  <si>
    <t>changement dynamique du contenu</t>
  </si>
  <si>
    <t>à la tete de la techno</t>
  </si>
  <si>
    <t>déjà disponible</t>
  </si>
  <si>
    <t>interaction avec ses abonnés</t>
  </si>
  <si>
    <t>Ne passez pas inapercu.</t>
  </si>
  <si>
    <t>Comment intéragir avec ses abonnés sans perdre du temps.</t>
  </si>
  <si>
    <t>interaction avec ses abonnés
interaction client engagement</t>
  </si>
  <si>
    <t>/&gt; l'engagement</t>
  </si>
  <si>
    <t>Comment l'email dynamique va vous faire gagner des clients</t>
  </si>
  <si>
    <t>Lorsque vous avez une idée à faire passer, vous utilisez des cannaux comme youtube, instagram, twitter... Lorsque vous voulez passer à l'action l'un de vos interlocuteurs, vous le savez ces canaux ne sont pas idéales. En 2021, l'email reste toujours aussi efficace pour faire passer à l'action ces abonnés.</t>
  </si>
  <si>
    <t xml:space="preserve">A ce niveau il y a un levier d'engagement à effectuer.
Le probleme, c est quavec les technologies datés, l'intéraction de l'email est tres faible. 
Au mieux,  on change le visuels des images et cela restent marginale et engage peu le lecteur.
Aujourdhui, nous allons voir 2 cas pratiques pour améliorer cette expérience client.
</t>
  </si>
  <si>
    <t xml:space="preserve">On a vu comment récupérer la date anniversaire, mais maintenant comment peut on l'engager à choisir ses préférences. </t>
  </si>
  <si>
    <t>Comment l'email dynamique va engager vos abonnés</t>
  </si>
  <si>
    <t>Avec un mindset de campaign manager, vous avez pour mission d'augmenter vos conversions.
Vous savez qu'en augmentant l'engagment de vos abonnés, vous avez plus de chance de réaliser des ventes.
En regardant vos statistiques de vos campagnes, vous faites le contats que  vous solicilitez votre base client régulierement et que vos  taux d'ouvertures sont correct entre 20 et 30%.
Mais vous avez un taux de clics inférieur à 1,5%
Entre l'ouverture et le clics, l'engagement de vos lecteurs et tres faible.</t>
  </si>
  <si>
    <t xml:space="preserve">L'un des basiques de l'email marketing c'est de souhaiter l'anniversaire à son client.
Quelques jours avant votre anniversaire, votre site de ecommerce ou de service va proposer un choix de produit avec des avantages.
</t>
  </si>
  <si>
    <t>pb</t>
  </si>
  <si>
    <t>Encore faut-il avoir les dates de naissance de vos abonnés.
Et bien justement, le cas client que nous allons voir et comment récupérer la date anniversaire en gardant votre abonné dans sa messagerie.
En consultant ses messages, le lecteur veut rester dans son activité de dépilement de ses emails.
lorsqu'il clique sur un lien, il va perdre le fil et c'est l'une des raisons pour lesquels le clic coute cher.
En mettant un formulaire directement dans l'email, le lecteur ne perd pas de temps et a plus de chance de remplir sa date d'anniversaire.</t>
  </si>
  <si>
    <t>video : exemple AMP anniversaire</t>
  </si>
  <si>
    <t>Voilà a quoi ca ressemble.
Actuellement les emails dynamiques sont disponibles sur gmail et yahoo.
Un petit éclair apparait à côté de la date d'envoi.
Le formulaire de saisie de la date d'anniversaire apparait, il suffit de renseigner sa date d'envoyer la réponse.</t>
  </si>
  <si>
    <t>Engager avec les choix</t>
  </si>
  <si>
    <t xml:space="preserve">Ici, on va envoyer un email 10 jours avant l'anniversaire de nos clients et leur proposer :
- 3 types de produits : Smartphone / TV / PC
En fonction de ce choix, 2 réductions son possibles
pour un smartphone de - de 500 euros -&gt; 50 euros de réduction
pour un smartphone de + de 500 euros et de - de 1200 euros -&gt; 75 euros de réduction
pour un smartphone de + de 1200 euros -&gt; 150 euros de réduction
On est pas là pour débattre de la réduction, vérifier bien vos marges en proposant vos réductions.
</t>
  </si>
  <si>
    <t>On a collecter des dates anniversaires de ses abonnés, le jour d'anniversaire d'un certain nombre de vos contacts arrivent.
C'est l'occasion de proposer des produits et des services avec des avantages.
En marketing, on aime limiter le nombre de choix pour simplifier et maximiser les réponses.</t>
  </si>
  <si>
    <t>video</t>
  </si>
  <si>
    <t xml:space="preserve">Voila a quoi peut ressembler l'email dynamique
en cliquant sur les différents produits, les réductions changent,
il suffit de cliquer sur 'Je valide' pour enregistrer le choix de votre abonné.
</t>
  </si>
  <si>
    <t xml:space="preserve">En tant que manager de contenu, vous êtes concentrés sur le message que vous voulez faire passer.
Avec un bon contenu vous proposer des produits et services qui vont promovoir vos produits.
Mais vous le savez, vos abonnés ne sont pas tout le temps interressé par vos messages. Et à force de les ignorer, de moins en moins de personnes ouvriront et intéragiront avec vos messages.
</t>
  </si>
  <si>
    <t>La pluspart du temps, des campagnes d'acquisition vont permettre de renouveller votre base client.
Et pourtant il y a mieux à faire mais il faut bien connaitre ses produits et déclencher des évenements.</t>
  </si>
  <si>
    <t>Dans cette session, nous découvrirons comment engager et réactiver vos abonnés.</t>
  </si>
  <si>
    <t>Tout en optimisant avec des emails dynamiques
tout en gardant vos abonnés dans leur messagerie</t>
  </si>
  <si>
    <t xml:space="preserve">
</t>
  </si>
  <si>
    <t>Sucité l'engagement de vos abonnés avec des campagnes dédiés.
Engagé en collectant de la donnée.
Engagé en proposant des offres de qualités
sans déplacé vos abonnés</t>
  </si>
  <si>
    <t>L'emailing dynamique est une nouveauté et si vous voulezallez plus loin dans l'emailing marketing, ne manquez pas la prochaine vidéo en vous abonnant.</t>
  </si>
  <si>
    <t>E:\TargetMania\video\amp-CommentL'emailDynamiqueVaEngagerVosAbo</t>
  </si>
  <si>
    <t>script à relire et tourner + préparer video présentation email amp</t>
  </si>
  <si>
    <t>vérifier qu'il ya les besoins fondamentaux</t>
  </si>
  <si>
    <t xml:space="preserve">=&gt; identifier 2 besoins parmis ceux la
confort : un toit, mangé, bien dormir, bonne santé =&gt; ya til ce besoin
besoin de sécurité : argent, allié, repousser l'ennemi
besoin d'amour et d'appartenance, sentir detre dans une communauté avec les meme objectifs, belles interactions
besoin d'estime : respect, confiance en nous
besoin d'accoplissement : se retourner sur ce qu'on a fait, est cequ'il y a pour le public, d'accomplir ce besoin
=&gt; dans quel monde ils veulent vivre, acteur dans le monde
</t>
  </si>
  <si>
    <t>source d'intérêt pour amener les gens sur sa thématique</t>
  </si>
  <si>
    <t>1. la grande histoire =&gt; évenement historique, quel personnage a révolutionné sa thématique, quest ce qui serai utile a mon public
2. lactualité, quand il y a un evenement capté pour l'amener sur sa thématique, pour cerner ca vous devez progresser dans ma discipline (au sujet de carlito/macron =&gt; comment les réseaux sociaux modifie la pratique de la politique)
==&gt; apporrter une grille de lecture plus profond qu'une personne lambda</t>
  </si>
  <si>
    <t>Trigger</t>
  </si>
  <si>
    <t>Ajouter des tag twitter / linkedin pour commenter et rediriger sur mon article</t>
  </si>
  <si>
    <t xml:space="preserve">1.Voila le probleme 2. il vous concerne.
Ciblez une cible et même si vous n'êtes pas un spécialiste, cela va vous intérressé.
</t>
  </si>
  <si>
    <t>Analyse numérique</t>
  </si>
  <si>
    <t>public</t>
  </si>
  <si>
    <t>Contenu de la description</t>
  </si>
  <si>
    <t>Lien tipeee</t>
  </si>
  <si>
    <t>Pour me soutenir:
https://fr.tipeee.com/targetmania/
Les dessous de l'emailing
Il y a certain processus, certaines techniques, certaines stratégie d'ingénieries marketing que je ne partage qu’avec les inscrits à mes emails privés.
http://bit.ly/3q1cpog​</t>
  </si>
  <si>
    <t>Lien Telegram</t>
  </si>
  <si>
    <t>à faire</t>
  </si>
  <si>
    <t>https://fr.tipeee.com/targetmania/</t>
  </si>
  <si>
    <t>https://www.youtube.com/feed/trending</t>
  </si>
  <si>
    <t>1.intro - sur le concept de l'émission</t>
  </si>
  <si>
    <t>2.générique et entrée en matière</t>
  </si>
  <si>
    <t>3.developpement</t>
  </si>
  <si>
    <t>--Est ce que c est vraiement un buzz ?</t>
  </si>
  <si>
    <t>&gt; durée de la vidéo</t>
  </si>
  <si>
    <t>&gt; nombre de vue</t>
  </si>
  <si>
    <t>&gt; nombre de j'aime</t>
  </si>
  <si>
    <t>&gt; nombre de "j'aime pas"</t>
  </si>
  <si>
    <t>&gt; nombre de commentaire</t>
  </si>
  <si>
    <t>Objectif =&gt; Appel à l'action</t>
  </si>
  <si>
    <t xml:space="preserve">La tram </t>
  </si>
  <si>
    <t>description =&gt; commentaire</t>
  </si>
  <si>
    <t>check list :</t>
  </si>
  <si>
    <t xml:space="preserve">Liens vers de réseaux sociaux </t>
  </si>
  <si>
    <t>Instagram</t>
  </si>
  <si>
    <t>telegram</t>
  </si>
  <si>
    <t>tiktok</t>
  </si>
  <si>
    <t>tipee</t>
  </si>
  <si>
    <t>monétisation de la chaine ?</t>
  </si>
  <si>
    <t xml:space="preserve">appel à l'action </t>
  </si>
  <si>
    <t>4.Appel à l'action</t>
  </si>
  <si>
    <t>Vous voulez une analyse sur, ajouter en commentaire la vidéo à analyser</t>
  </si>
  <si>
    <t>- lien du buzz</t>
  </si>
  <si>
    <t>- stats</t>
  </si>
  <si>
    <t>----------------slide  objectif</t>
  </si>
  <si>
    <t>----------------slide monétisation</t>
  </si>
  <si>
    <t>https://www.youtube.com/watch?v=neqCdyadqFA</t>
  </si>
  <si>
    <t>-date de parution</t>
  </si>
  <si>
    <t>- date d'analyse</t>
  </si>
  <si>
    <t>ratio</t>
  </si>
  <si>
    <t>=&gt; le top des commentaires</t>
  </si>
  <si>
    <t>top 1</t>
  </si>
  <si>
    <t>top 2</t>
  </si>
  <si>
    <t>top 3</t>
  </si>
  <si>
    <t>Ce genre de titre qu’on ne verra presque jamais dans l’histoire de YouTube 😅</t>
  </si>
  <si>
    <t>nombre de pub : 4</t>
  </si>
  <si>
    <t>"j'aime"</t>
  </si>
  <si>
    <t>66k</t>
  </si>
  <si>
    <t>"j'aime pas"</t>
  </si>
  <si>
    <t>0k</t>
  </si>
  <si>
    <t>Nombre de commentaires</t>
  </si>
  <si>
    <t>Et où peut-on voir la serie de Nollywood où notre président est acteur?</t>
  </si>
  <si>
    <t>1k</t>
  </si>
  <si>
    <t>"cache cache à l'Elysée avec Manu"</t>
  </si>
  <si>
    <t>Quand</t>
  </si>
  <si>
    <t>il y a 2 jours</t>
  </si>
  <si>
    <t>il y a 6 heures</t>
  </si>
  <si>
    <t>il y a 3 heures</t>
  </si>
  <si>
    <t xml:space="preserve">
concours d'annectdote
se termine par un concert
</t>
  </si>
  <si>
    <t>pour devenir abonné de la chaine</t>
  </si>
  <si>
    <t>https://youtu.be/neqCdyadqFA</t>
  </si>
  <si>
    <t>https://www.youtube.com/channel/UCtxhwJ-6n4_C6ElALThD25Q</t>
  </si>
  <si>
    <t>Liens vers d'autres vidéo 1</t>
  </si>
  <si>
    <t>Liens vers d'autres vidéo 2</t>
  </si>
  <si>
    <t>https://www.youtube.com/watch?v=FhlLC_PdnoQ&amp;list=PLhSbzJKXARzJZigusjARJTWCSJoGeLeSy</t>
  </si>
  <si>
    <t>Liens vers d'autres vidéo 3</t>
  </si>
  <si>
    <t>Titre de la vidéo</t>
  </si>
  <si>
    <t>CONCOURS D'ANECDOTES vs LE PRÉSIDENT DE LA RÉPUBLIQUE</t>
  </si>
  <si>
    <t>Générique de fin</t>
  </si>
  <si>
    <t>Score</t>
  </si>
  <si>
    <t>Thématique</t>
  </si>
  <si>
    <t>divertissement</t>
  </si>
  <si>
    <t>Le but de la vidéo</t>
  </si>
  <si>
    <t>Divertir
rendre sympathique l'interlocuteur</t>
  </si>
  <si>
    <t>Alors objectif atteint ?</t>
  </si>
  <si>
    <t>i</t>
  </si>
  <si>
    <t>Ratio</t>
  </si>
  <si>
    <t>----------------slide entrée en matière</t>
  </si>
  <si>
    <t>extrait du buzz</t>
  </si>
  <si>
    <t>vues</t>
  </si>
  <si>
    <t>like</t>
  </si>
  <si>
    <t>dislike</t>
  </si>
  <si>
    <t>commentaire</t>
  </si>
  <si>
    <t>ratio like</t>
  </si>
  <si>
    <t>ratio dislike</t>
  </si>
  <si>
    <t>ratio commentaire</t>
  </si>
  <si>
    <t>nb abonnés</t>
  </si>
  <si>
    <t>date</t>
  </si>
  <si>
    <t>Lien</t>
  </si>
  <si>
    <t xml:space="preserve">Top 3 des tendances youtube de la semaine.
Attraper l'analyse du parcours youtube ==&gt; €
</t>
  </si>
  <si>
    <t>instagram</t>
  </si>
  <si>
    <t>Contenu</t>
  </si>
  <si>
    <t>5.</t>
  </si>
  <si>
    <t>ok</t>
  </si>
  <si>
    <t>TopTendance#1-Linkedin</t>
  </si>
  <si>
    <t>https://bit.ly/2RXbauv</t>
  </si>
  <si>
    <t>https://bit.ly/3wFuFX8</t>
  </si>
  <si>
    <t>TopTendance#1-Twitter</t>
  </si>
  <si>
    <t>TopTendance#1-Facebook</t>
  </si>
  <si>
    <t>https://bit.ly/2SHI5TF</t>
  </si>
  <si>
    <t>https://youtu.be/aJI0yd49Qz4?insta</t>
  </si>
  <si>
    <t>https://bit.ly/3vEAows</t>
  </si>
  <si>
    <t>TopTendance#1-Insta</t>
  </si>
  <si>
    <t>aJI0yd49Qz4</t>
  </si>
  <si>
    <t>TopTendance#1-newsletter</t>
  </si>
  <si>
    <t>https://bit.ly/3c5MmHo</t>
  </si>
  <si>
    <t>Liens Youtube</t>
  </si>
  <si>
    <t>🏙 https://bit.ly/3yJSfns</t>
  </si>
  <si>
    <t>💙🦆 https://bit.ly/3fNhNqY</t>
  </si>
  <si>
    <t>https://bit.ly/3fxETmB</t>
  </si>
  <si>
    <t>Tipee</t>
  </si>
  <si>
    <t>🚀 Top Tendances du 24 au 30 mai + Analyse sur une description YouTube</t>
  </si>
  <si>
    <t>S'abonner : https://bit.ly/3ia8rbA
Après le top 3 des tendances YouTube de la semaine du 24 au 30 mai 2021, nous analysons aujourd'hui le parcours de la description de @MichouOff
A retenir
✅ Un code dans la description
✅ Les liens des réseaux sociaux de votre communauté
✅ Résumé de la vidéo
✅ Souscription (Youtube, tipeee...)
✅ Récupérer l’email de vos abonnés
Les dessous de l'emailing
Il y a certains processus, certaines techniques, certaines stratégies du numérique que je ne partage qu’avec les inscrits à mes emails.
✉️ https://bit.ly/3c5MmHo
Rejoignez moi sur
💙 LinkedIn: https://bit.ly/3yJSfns
💙 Twitter: https://bit.ly/3fNhNqY
Soutenez moi avec
👌Tipeee: https://bit.ly/3fxETmB</t>
  </si>
  <si>
    <t xml:space="preserve"> Le top 3 des tendances YouTube du 24 au 30 mai.
 L'arrivé des bleus, les terrasses de Bruxelles, encore des Pokémons et bien d'autres !
 Attraper l'analyse du parcours.
</t>
  </si>
  <si>
    <t>les messages d'appel à l'action. Les placements produits</t>
  </si>
  <si>
    <t>les types d'emissions qui cartonne</t>
  </si>
  <si>
    <t>Léna Situations</t>
  </si>
  <si>
    <t>Commentaire</t>
  </si>
  <si>
    <t>Vendredi</t>
  </si>
  <si>
    <t>script</t>
  </si>
  <si>
    <t>Mardi</t>
  </si>
  <si>
    <t>OK</t>
  </si>
  <si>
    <t>lundi - vendredi</t>
  </si>
  <si>
    <t>Mercredi</t>
  </si>
  <si>
    <t>extrait</t>
  </si>
  <si>
    <t>de la vidéo</t>
  </si>
  <si>
    <t>Samedi</t>
  </si>
  <si>
    <t>Dimanche</t>
  </si>
  <si>
    <t>Publication</t>
  </si>
  <si>
    <t>2.Analyse</t>
  </si>
  <si>
    <t>3.Stats</t>
  </si>
  <si>
    <t>4.Mécanique</t>
  </si>
  <si>
    <t>5.aRetenir</t>
  </si>
  <si>
    <t>Mais qu'est ce que ce cirque</t>
  </si>
  <si>
    <t>extrait 1 (10s)</t>
  </si>
  <si>
    <t>extrait 2 (5s)</t>
  </si>
  <si>
    <t>(10s)</t>
  </si>
  <si>
    <t>extrait (5s)</t>
  </si>
  <si>
    <t>ce genre de …. Sexplique par l'économie derreire cette discipline
..
Dans ce contexte, #combattan# n'est pas suffisant, il doit #savoir se vendre#
Avant den arriver au champion dans la matiere partons a la rencontre de celui qui a tout inventé</t>
  </si>
  <si>
    <t>dans les semaines et les jours qui précedent un combat, les atheletes vont passer leur temps à … face à un public qui frétillent a chaque fois qu'ils…</t>
  </si>
  <si>
    <t>Je trouve ca fascinant parce que ca défi la logique.
Evidement qu'ils vont finir par… 
Et pourtant les gens sont prêt a payer pour… comme si ils étaient autant attiré par...
Derrièrement cet engoument… il y a une forme de la… qu'il est grand temps de creuser</t>
  </si>
  <si>
    <t>00:26 - 00:48
 (30 s)</t>
  </si>
  <si>
    <t>definition 1 
En anglais on parlera de trash talk...
Aujourdhui cest probalement #contexte</t>
  </si>
  <si>
    <t>00:54:00 - 01:44</t>
  </si>
  <si>
    <t>#Nom# vous le connaissez et il était aussi #competence#</t>
  </si>
  <si>
    <t>et son art rhétorique</t>
  </si>
  <si>
    <t>trash taltk
temps 1 : superego
temps 2 : dégrade l'autre
temps 3 : ton prophétique</t>
  </si>
  <si>
    <t>accroche (5s)</t>
  </si>
  <si>
    <t>vidéo youtubeur puis 7:06 =&gt; image personnage</t>
  </si>
  <si>
    <t>contexte, mma remplace la box
présentation du personnage
il est insupportable, regardez…</t>
  </si>
  <si>
    <t>regardez moi ce cinéma</t>
  </si>
  <si>
    <t>vidéo youtubeur puis 7:44 =&gt; image personnage</t>
  </si>
  <si>
    <t>et vous savez quoi … raconte lechec et sa facon de rebondir</t>
  </si>
  <si>
    <t>retrace son parcours</t>
  </si>
  <si>
    <t>vidéo youtubeur puis 7:57 =&gt; image personnage =&gt; 8:03
image personnage =&gt; 8:14-8:19
image personnage =&gt; 8:23-8:28</t>
  </si>
  <si>
    <t>e</t>
  </si>
  <si>
    <t>tout se demande et '   ' il se fait laminer</t>
  </si>
  <si>
    <t>image personnage =&gt; 9:13 - 9:22</t>
  </si>
  <si>
    <t>j'aimerai vous dire que la morale de cette histoire, qu'il y ai d'un coté ce qui parle et ce qui font et que les 1er finissent pas s'incliner par les 2nd mais en vérité c'est bien 'xxx' le malin de l'histoire
…
c'est bien lui avec #sa compétence# … qu'il a réussi</t>
  </si>
  <si>
    <t>Attention / accroche</t>
  </si>
  <si>
    <t>concept 'trash talk'</t>
  </si>
  <si>
    <t>II. Générique et entrée en matiere</t>
  </si>
  <si>
    <t>III. Développement</t>
  </si>
  <si>
    <t>f.morale</t>
  </si>
  <si>
    <t>developpment narratif (a.situation, b.elt pertubater,c. péripétie;..)</t>
  </si>
  <si>
    <t>péroraison</t>
  </si>
  <si>
    <t>9;26</t>
  </si>
  <si>
    <t>la force de Mc Gregore, vient du fait qu'il a compris le mécanisme de notre temps.
Dans la société du spectacle, si tu veux gagner apprend à déclencer les passions en gardant la tête froide.</t>
  </si>
  <si>
    <t>Twitter</t>
  </si>
  <si>
    <t>Twitt Astuces</t>
  </si>
  <si>
    <t>ppt</t>
  </si>
  <si>
    <t>description</t>
  </si>
  <si>
    <t>compétence 1</t>
  </si>
  <si>
    <t>copywriting</t>
  </si>
  <si>
    <t>compétence 2</t>
  </si>
  <si>
    <t>dev.personnalisation</t>
  </si>
  <si>
    <t>Astuce X</t>
  </si>
  <si>
    <t>billet</t>
  </si>
  <si>
    <t>manifeste</t>
  </si>
  <si>
    <t>ppt  + mp3 &gt; mp4</t>
  </si>
  <si>
    <t>copywriting + nodejs &gt; script auto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</si>
</sst>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theme="0"/>
      <name val="Calibri"/>
      <family val="2"/>
      <scheme val="minor"/>
    </font>
    <font>
      <sz val="11"/>
      <color theme="0"/>
      <name val="Calibri"/>
      <family val="2"/>
      <scheme val="minor"/>
    </font>
    <font>
      <b/>
      <sz val="11"/>
      <color theme="1"/>
      <name val="Calibri"/>
      <family val="2"/>
      <scheme val="minor"/>
    </font>
    <font>
      <sz val="11"/>
      <color rgb="FFFF0000"/>
      <name val="Calibri"/>
      <family val="2"/>
      <scheme val="minor"/>
    </font>
    <font>
      <b/>
      <sz val="11"/>
      <color rgb="FFFF0000"/>
      <name val="Calibri"/>
      <family val="2"/>
      <scheme val="minor"/>
    </font>
    <font>
      <b/>
      <i/>
      <sz val="11"/>
      <color theme="1"/>
      <name val="Calibri"/>
      <family val="2"/>
      <scheme val="minor"/>
    </font>
    <font>
      <i/>
      <sz val="11"/>
      <color theme="1"/>
      <name val="Calibri"/>
      <family val="2"/>
      <scheme val="minor"/>
    </font>
    <font>
      <u/>
      <sz val="11"/>
      <color theme="10"/>
      <name val="Calibri"/>
      <family val="2"/>
      <scheme val="minor"/>
    </font>
    <font>
      <sz val="11"/>
      <color theme="1"/>
      <name val="Roboto"/>
    </font>
    <font>
      <sz val="11"/>
      <color rgb="FF030303"/>
      <name val="Roboto"/>
    </font>
    <font>
      <sz val="11"/>
      <color theme="0" tint="-4.9989318521683403E-2"/>
      <name val="Calibri"/>
      <family val="2"/>
      <scheme val="minor"/>
    </font>
    <font>
      <sz val="11"/>
      <color theme="1"/>
      <name val="Calibri"/>
      <family val="2"/>
      <scheme val="minor"/>
    </font>
    <font>
      <sz val="11"/>
      <color theme="1"/>
      <name val="Arial"/>
      <family val="2"/>
    </font>
    <font>
      <sz val="8"/>
      <color rgb="FFFF0000"/>
      <name val="Arial"/>
      <family val="2"/>
    </font>
    <font>
      <sz val="8"/>
      <name val="Calibri"/>
      <family val="2"/>
      <scheme val="minor"/>
    </font>
  </fonts>
  <fills count="9">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0"/>
        <bgColor indexed="64"/>
      </patternFill>
    </fill>
    <fill>
      <patternFill patternType="solid">
        <fgColor theme="0" tint="-0.249977111117893"/>
        <bgColor indexed="64"/>
      </patternFill>
    </fill>
    <fill>
      <patternFill patternType="solid">
        <fgColor rgb="FF00B050"/>
        <bgColor indexed="64"/>
      </patternFill>
    </fill>
    <fill>
      <patternFill patternType="solid">
        <fgColor rgb="FFFF0000"/>
        <bgColor indexed="64"/>
      </patternFill>
    </fill>
  </fills>
  <borders count="1">
    <border>
      <left/>
      <right/>
      <top/>
      <bottom/>
      <diagonal/>
    </border>
  </borders>
  <cellStyleXfs count="3">
    <xf numFmtId="0" fontId="0" fillId="0" borderId="0"/>
    <xf numFmtId="0" fontId="8" fillId="0" borderId="0" applyNumberFormat="0" applyFill="0" applyBorder="0" applyAlignment="0" applyProtection="0"/>
    <xf numFmtId="9" fontId="12" fillId="0" borderId="0" applyFont="0" applyFill="0" applyBorder="0" applyAlignment="0" applyProtection="0"/>
  </cellStyleXfs>
  <cellXfs count="135">
    <xf numFmtId="0" fontId="0" fillId="0" borderId="0" xfId="0"/>
    <xf numFmtId="0" fontId="2" fillId="2" borderId="0" xfId="0" applyFont="1" applyFill="1"/>
    <xf numFmtId="0" fontId="3" fillId="0" borderId="0" xfId="0" applyFont="1"/>
    <xf numFmtId="0" fontId="0" fillId="2" borderId="0" xfId="0" applyFill="1"/>
    <xf numFmtId="0" fontId="0" fillId="2" borderId="0" xfId="0" applyFill="1" applyAlignment="1">
      <alignment wrapText="1"/>
    </xf>
    <xf numFmtId="0" fontId="0" fillId="0" borderId="0" xfId="0" applyAlignment="1">
      <alignment wrapText="1"/>
    </xf>
    <xf numFmtId="0" fontId="0" fillId="4" borderId="0" xfId="0" applyFill="1" applyAlignment="1">
      <alignment wrapText="1"/>
    </xf>
    <xf numFmtId="0" fontId="3" fillId="0" borderId="0" xfId="0" applyFont="1" applyAlignment="1">
      <alignment wrapText="1"/>
    </xf>
    <xf numFmtId="0" fontId="0" fillId="3" borderId="0" xfId="0" applyFill="1" applyAlignment="1">
      <alignment wrapText="1"/>
    </xf>
    <xf numFmtId="0" fontId="7" fillId="0" borderId="0" xfId="0" applyFont="1" applyAlignment="1">
      <alignment wrapText="1"/>
    </xf>
    <xf numFmtId="0" fontId="0" fillId="0" borderId="0" xfId="0" quotePrefix="1" applyAlignment="1">
      <alignment wrapText="1"/>
    </xf>
    <xf numFmtId="0" fontId="2" fillId="2" borderId="0" xfId="0" applyFont="1" applyFill="1" applyAlignment="1">
      <alignment wrapText="1"/>
    </xf>
    <xf numFmtId="0" fontId="5" fillId="0" borderId="0" xfId="0" applyFont="1" applyAlignment="1">
      <alignment wrapText="1"/>
    </xf>
    <xf numFmtId="0" fontId="8" fillId="0" borderId="0" xfId="1" applyAlignment="1">
      <alignment wrapText="1"/>
    </xf>
    <xf numFmtId="0" fontId="0" fillId="0" borderId="0" xfId="0" applyAlignment="1">
      <alignment horizontal="right" wrapText="1"/>
    </xf>
    <xf numFmtId="0" fontId="0" fillId="2" borderId="0" xfId="0" applyFill="1" applyAlignment="1">
      <alignment horizontal="right" wrapText="1"/>
    </xf>
    <xf numFmtId="0" fontId="2" fillId="2" borderId="0" xfId="0" applyFont="1" applyFill="1" applyAlignment="1">
      <alignment horizontal="right" wrapText="1"/>
    </xf>
    <xf numFmtId="0" fontId="5" fillId="0" borderId="0" xfId="0" applyFont="1" applyAlignment="1">
      <alignment horizontal="right" wrapText="1"/>
    </xf>
    <xf numFmtId="0" fontId="0" fillId="3" borderId="0" xfId="0" applyFill="1" applyAlignment="1">
      <alignment vertical="center"/>
    </xf>
    <xf numFmtId="0" fontId="0" fillId="3" borderId="0" xfId="0" applyFill="1" applyAlignment="1">
      <alignment vertical="center" wrapText="1"/>
    </xf>
    <xf numFmtId="0" fontId="5" fillId="2" borderId="0" xfId="0" applyFont="1" applyFill="1" applyAlignment="1">
      <alignment wrapText="1"/>
    </xf>
    <xf numFmtId="0" fontId="3" fillId="0" borderId="0" xfId="0" applyFont="1" applyAlignment="1">
      <alignment vertical="center"/>
    </xf>
    <xf numFmtId="0" fontId="3" fillId="0" borderId="0" xfId="0" applyFont="1" applyAlignment="1">
      <alignment horizontal="right" wrapText="1"/>
    </xf>
    <xf numFmtId="0" fontId="3" fillId="0" borderId="0" xfId="0" applyFont="1" applyAlignment="1">
      <alignment horizontal="right"/>
    </xf>
    <xf numFmtId="0" fontId="0" fillId="0" borderId="0" xfId="0" applyAlignment="1">
      <alignment horizontal="right"/>
    </xf>
    <xf numFmtId="0" fontId="3" fillId="0" borderId="0" xfId="0" applyFont="1" applyAlignment="1">
      <alignment horizontal="right" vertical="center"/>
    </xf>
    <xf numFmtId="0" fontId="0" fillId="2" borderId="0" xfId="0" applyFill="1" applyAlignment="1">
      <alignment horizontal="right"/>
    </xf>
    <xf numFmtId="14" fontId="0" fillId="0" borderId="0" xfId="0" applyNumberFormat="1" applyAlignment="1">
      <alignment horizontal="left" wrapText="1"/>
    </xf>
    <xf numFmtId="0" fontId="0" fillId="0" borderId="0" xfId="0" applyAlignment="1">
      <alignment horizontal="left" wrapText="1"/>
    </xf>
    <xf numFmtId="0" fontId="0" fillId="2" borderId="0" xfId="0" applyFill="1" applyAlignment="1">
      <alignment horizontal="left"/>
    </xf>
    <xf numFmtId="0" fontId="0" fillId="2" borderId="0" xfId="0" applyFill="1" applyAlignment="1">
      <alignment horizontal="left" wrapText="1"/>
    </xf>
    <xf numFmtId="0" fontId="0" fillId="0" borderId="0" xfId="0" applyAlignment="1">
      <alignment horizontal="left"/>
    </xf>
    <xf numFmtId="0" fontId="3" fillId="0" borderId="0" xfId="0" applyFont="1" applyAlignment="1">
      <alignment horizontal="left" vertical="center"/>
    </xf>
    <xf numFmtId="0" fontId="3" fillId="4" borderId="0" xfId="0" applyFont="1" applyFill="1" applyAlignment="1">
      <alignment horizontal="right" wrapText="1"/>
    </xf>
    <xf numFmtId="0" fontId="0" fillId="0" borderId="0" xfId="0" applyAlignment="1">
      <alignment horizontal="left" vertical="center" wrapText="1"/>
    </xf>
    <xf numFmtId="0" fontId="0" fillId="0" borderId="0" xfId="0" applyAlignment="1">
      <alignment vertical="center" wrapText="1"/>
    </xf>
    <xf numFmtId="0" fontId="0" fillId="2" borderId="0" xfId="0" applyFill="1" applyAlignment="1">
      <alignment vertical="center" wrapText="1"/>
    </xf>
    <xf numFmtId="0" fontId="2" fillId="2" borderId="0" xfId="0" applyFont="1" applyFill="1" applyAlignment="1">
      <alignment vertical="center" wrapText="1"/>
    </xf>
    <xf numFmtId="0" fontId="3" fillId="0" borderId="0" xfId="0" applyFont="1" applyAlignment="1">
      <alignment vertical="center" wrapText="1"/>
    </xf>
    <xf numFmtId="0" fontId="0" fillId="0" borderId="0" xfId="0" applyFont="1" applyAlignment="1">
      <alignment vertical="center" wrapText="1"/>
    </xf>
    <xf numFmtId="0" fontId="6" fillId="0" borderId="0" xfId="0" applyFont="1" applyAlignment="1">
      <alignment vertical="center" wrapText="1"/>
    </xf>
    <xf numFmtId="0" fontId="7" fillId="0" borderId="0" xfId="0" applyFont="1" applyAlignment="1">
      <alignment vertical="center" wrapText="1"/>
    </xf>
    <xf numFmtId="14" fontId="0" fillId="0" borderId="0" xfId="0" applyNumberFormat="1" applyAlignment="1">
      <alignment horizontal="left" vertical="center" wrapText="1"/>
    </xf>
    <xf numFmtId="0" fontId="0" fillId="5" borderId="0" xfId="0" applyFill="1" applyAlignment="1">
      <alignment vertical="center" wrapText="1"/>
    </xf>
    <xf numFmtId="0" fontId="0" fillId="5" borderId="0" xfId="0" applyFill="1" applyAlignment="1">
      <alignment vertical="center"/>
    </xf>
    <xf numFmtId="0" fontId="3" fillId="6" borderId="0" xfId="0" applyFont="1" applyFill="1" applyAlignment="1">
      <alignment vertical="center" wrapText="1"/>
    </xf>
    <xf numFmtId="0" fontId="0" fillId="6" borderId="0" xfId="0" applyFill="1"/>
    <xf numFmtId="0" fontId="0" fillId="6" borderId="0" xfId="0" applyFill="1" applyAlignment="1">
      <alignment horizontal="right" wrapText="1"/>
    </xf>
    <xf numFmtId="0" fontId="3" fillId="6" borderId="0" xfId="0" applyFont="1" applyFill="1" applyAlignment="1">
      <alignment wrapText="1"/>
    </xf>
    <xf numFmtId="0" fontId="3" fillId="6" borderId="0" xfId="0" applyFont="1" applyFill="1"/>
    <xf numFmtId="0" fontId="4" fillId="0" borderId="0" xfId="0" applyFont="1" applyAlignment="1">
      <alignment horizontal="right" wrapText="1"/>
    </xf>
    <xf numFmtId="0" fontId="1" fillId="2" borderId="0" xfId="0" applyFont="1" applyFill="1" applyAlignment="1">
      <alignment vertical="center" wrapText="1"/>
    </xf>
    <xf numFmtId="0" fontId="0" fillId="3" borderId="0" xfId="0" applyFill="1"/>
    <xf numFmtId="0" fontId="0" fillId="0" borderId="0" xfId="0" applyFill="1" applyAlignment="1">
      <alignment wrapText="1"/>
    </xf>
    <xf numFmtId="0" fontId="8" fillId="0" borderId="0" xfId="1" applyAlignment="1">
      <alignment vertical="center" wrapText="1"/>
    </xf>
    <xf numFmtId="0" fontId="9" fillId="0" borderId="0" xfId="0" applyFont="1"/>
    <xf numFmtId="0" fontId="3" fillId="0" borderId="0" xfId="0" applyFont="1" applyFill="1" applyAlignment="1">
      <alignment horizontal="right" wrapText="1"/>
    </xf>
    <xf numFmtId="0" fontId="3" fillId="0" borderId="0" xfId="0" applyFont="1" applyFill="1" applyAlignment="1">
      <alignment horizontal="right"/>
    </xf>
    <xf numFmtId="0" fontId="0" fillId="0" borderId="0" xfId="0" applyFill="1" applyAlignment="1">
      <alignment vertical="center" wrapText="1"/>
    </xf>
    <xf numFmtId="9" fontId="0" fillId="7" borderId="0" xfId="0" applyNumberFormat="1" applyFill="1" applyAlignment="1">
      <alignment horizontal="left" vertical="center" wrapText="1"/>
    </xf>
    <xf numFmtId="14" fontId="0" fillId="0" borderId="0" xfId="0" applyNumberFormat="1" applyAlignment="1">
      <alignment horizontal="left"/>
    </xf>
    <xf numFmtId="0" fontId="0" fillId="8" borderId="0" xfId="0" applyFill="1"/>
    <xf numFmtId="0" fontId="2" fillId="2" borderId="0" xfId="0" applyFont="1" applyFill="1" applyAlignment="1">
      <alignment horizontal="left" wrapText="1"/>
    </xf>
    <xf numFmtId="0" fontId="8" fillId="0" borderId="0" xfId="1"/>
    <xf numFmtId="0" fontId="9" fillId="0" borderId="0" xfId="0" applyFont="1" applyAlignment="1">
      <alignment wrapText="1"/>
    </xf>
    <xf numFmtId="0" fontId="0" fillId="0" borderId="0" xfId="0" applyFill="1"/>
    <xf numFmtId="0" fontId="0" fillId="6" borderId="0" xfId="0" applyFill="1" applyAlignment="1">
      <alignment wrapText="1"/>
    </xf>
    <xf numFmtId="0" fontId="0" fillId="0" borderId="0" xfId="0" applyAlignment="1">
      <alignment horizontal="center" vertical="center" wrapText="1"/>
    </xf>
    <xf numFmtId="0" fontId="0" fillId="7" borderId="0" xfId="0" applyFill="1"/>
    <xf numFmtId="0" fontId="3" fillId="0" borderId="0" xfId="0" applyFont="1" applyAlignment="1">
      <alignment horizontal="left" wrapText="1"/>
    </xf>
    <xf numFmtId="0" fontId="2" fillId="2" borderId="0" xfId="0" applyFont="1" applyFill="1" applyAlignment="1">
      <alignment horizontal="left"/>
    </xf>
    <xf numFmtId="0" fontId="0" fillId="8" borderId="0" xfId="0" applyFill="1" applyAlignment="1">
      <alignment wrapText="1"/>
    </xf>
    <xf numFmtId="0" fontId="7" fillId="8" borderId="0" xfId="0" applyFont="1" applyFill="1" applyAlignment="1">
      <alignment vertical="center" wrapText="1"/>
    </xf>
    <xf numFmtId="0" fontId="0" fillId="8" borderId="0" xfId="0" applyFill="1" applyAlignment="1">
      <alignment horizontal="right" wrapText="1"/>
    </xf>
    <xf numFmtId="0" fontId="0" fillId="8" borderId="0" xfId="0" applyFill="1" applyAlignment="1">
      <alignment vertical="center" wrapText="1"/>
    </xf>
    <xf numFmtId="0" fontId="7" fillId="2" borderId="0" xfId="0" applyFont="1" applyFill="1" applyAlignment="1">
      <alignment vertical="center" wrapText="1"/>
    </xf>
    <xf numFmtId="0" fontId="11" fillId="2" borderId="0" xfId="0" applyFont="1" applyFill="1" applyAlignment="1">
      <alignment wrapText="1"/>
    </xf>
    <xf numFmtId="0" fontId="11" fillId="2" borderId="0" xfId="0" applyFont="1" applyFill="1" applyAlignment="1">
      <alignment vertical="center" wrapText="1"/>
    </xf>
    <xf numFmtId="0" fontId="7" fillId="0" borderId="0" xfId="0" quotePrefix="1" applyFont="1" applyAlignment="1">
      <alignment vertical="center" wrapText="1"/>
    </xf>
    <xf numFmtId="0" fontId="0" fillId="0" borderId="0" xfId="0" applyAlignment="1">
      <alignment horizontal="center" wrapText="1"/>
    </xf>
    <xf numFmtId="0" fontId="5" fillId="2" borderId="0" xfId="0" applyFont="1" applyFill="1" applyAlignment="1">
      <alignment horizontal="right" vertical="center" wrapText="1"/>
    </xf>
    <xf numFmtId="0" fontId="3" fillId="2" borderId="0" xfId="0" applyFont="1" applyFill="1" applyAlignment="1">
      <alignment horizontal="right" vertical="center" wrapText="1"/>
    </xf>
    <xf numFmtId="0" fontId="3" fillId="0" borderId="0" xfId="0" applyFont="1" applyAlignment="1">
      <alignment horizontal="right" vertical="center" wrapText="1"/>
    </xf>
    <xf numFmtId="0" fontId="3" fillId="0" borderId="0" xfId="0" applyFont="1" applyAlignment="1">
      <alignment horizontal="left" vertical="center" wrapText="1"/>
    </xf>
    <xf numFmtId="0" fontId="0" fillId="6" borderId="0" xfId="0" applyFill="1" applyAlignment="1">
      <alignment vertical="center" wrapText="1"/>
    </xf>
    <xf numFmtId="0" fontId="2" fillId="2" borderId="0" xfId="0" applyFont="1" applyFill="1" applyAlignment="1">
      <alignment vertical="center"/>
    </xf>
    <xf numFmtId="0" fontId="2" fillId="2" borderId="0" xfId="0" applyFont="1" applyFill="1" applyAlignment="1">
      <alignment horizontal="left" vertical="center" wrapText="1"/>
    </xf>
    <xf numFmtId="0" fontId="3" fillId="6" borderId="0" xfId="0" applyFont="1" applyFill="1" applyAlignment="1">
      <alignment vertical="center"/>
    </xf>
    <xf numFmtId="0" fontId="0" fillId="0" borderId="0" xfId="0" applyAlignment="1">
      <alignment vertical="center"/>
    </xf>
    <xf numFmtId="0" fontId="10" fillId="0" borderId="0" xfId="0" applyFont="1" applyAlignment="1">
      <alignment vertical="center" wrapText="1"/>
    </xf>
    <xf numFmtId="0" fontId="0" fillId="0" borderId="0" xfId="0" applyFill="1" applyAlignment="1">
      <alignment vertical="center"/>
    </xf>
    <xf numFmtId="0" fontId="0" fillId="0" borderId="0" xfId="0" applyAlignment="1">
      <alignment horizontal="right" vertical="center" wrapText="1"/>
    </xf>
    <xf numFmtId="0" fontId="8" fillId="0" borderId="0" xfId="1" applyFill="1" applyAlignment="1">
      <alignment vertical="center" wrapText="1"/>
    </xf>
    <xf numFmtId="46" fontId="0" fillId="0" borderId="0" xfId="0" applyNumberFormat="1"/>
    <xf numFmtId="0" fontId="0" fillId="0" borderId="0" xfId="0" applyAlignment="1">
      <alignment horizontal="center"/>
    </xf>
    <xf numFmtId="10" fontId="0" fillId="0" borderId="0" xfId="2" applyNumberFormat="1" applyFont="1"/>
    <xf numFmtId="14" fontId="0" fillId="0" borderId="0" xfId="0" applyNumberFormat="1" applyAlignment="1">
      <alignment wrapText="1"/>
    </xf>
    <xf numFmtId="46" fontId="0" fillId="0" borderId="0" xfId="0" applyNumberFormat="1" applyAlignment="1">
      <alignment wrapText="1"/>
    </xf>
    <xf numFmtId="46" fontId="0" fillId="0" borderId="0" xfId="0" applyNumberFormat="1" applyAlignment="1">
      <alignment horizontal="center" wrapText="1"/>
    </xf>
    <xf numFmtId="3" fontId="0" fillId="0" borderId="0" xfId="0" applyNumberFormat="1" applyAlignment="1">
      <alignment wrapText="1"/>
    </xf>
    <xf numFmtId="0" fontId="2" fillId="2" borderId="0" xfId="0" quotePrefix="1" applyFont="1" applyFill="1" applyAlignment="1">
      <alignment vertical="center"/>
    </xf>
    <xf numFmtId="0" fontId="0" fillId="0" borderId="0" xfId="0" quotePrefix="1" applyAlignment="1">
      <alignmen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2" fillId="2" borderId="0" xfId="0" applyFont="1" applyFill="1" applyAlignment="1">
      <alignment horizontal="center" vertical="center"/>
    </xf>
    <xf numFmtId="14" fontId="2" fillId="2" borderId="0" xfId="0" applyNumberFormat="1" applyFont="1" applyFill="1" applyAlignment="1">
      <alignment horizontal="center" vertical="center" wrapText="1"/>
    </xf>
    <xf numFmtId="10" fontId="0" fillId="0" borderId="0" xfId="2" applyNumberFormat="1" applyFont="1" applyAlignment="1">
      <alignment wrapText="1"/>
    </xf>
    <xf numFmtId="0" fontId="0" fillId="0" borderId="0" xfId="0" applyAlignment="1">
      <alignment horizontal="left" vertical="center"/>
    </xf>
    <xf numFmtId="0" fontId="5" fillId="2" borderId="0" xfId="0" applyFont="1" applyFill="1" applyAlignment="1">
      <alignment horizontal="right" wrapText="1"/>
    </xf>
    <xf numFmtId="0" fontId="8" fillId="0" borderId="0" xfId="1" applyFill="1" applyAlignment="1">
      <alignment wrapText="1"/>
    </xf>
    <xf numFmtId="0" fontId="10" fillId="0" borderId="0" xfId="0" applyFont="1" applyAlignment="1">
      <alignment wrapText="1"/>
    </xf>
    <xf numFmtId="0" fontId="13" fillId="0" borderId="0" xfId="0" applyFont="1"/>
    <xf numFmtId="0" fontId="8" fillId="0" borderId="0" xfId="1" applyAlignment="1">
      <alignment horizontal="left" vertical="center"/>
    </xf>
    <xf numFmtId="0" fontId="4" fillId="0" borderId="0" xfId="0" applyFont="1" applyAlignment="1">
      <alignment wrapText="1"/>
    </xf>
    <xf numFmtId="0" fontId="14" fillId="0" borderId="0" xfId="0" applyFont="1" applyAlignment="1">
      <alignment vertical="center" wrapText="1"/>
    </xf>
    <xf numFmtId="0" fontId="1" fillId="2" borderId="0" xfId="0" applyFont="1" applyFill="1" applyAlignment="1">
      <alignment horizontal="center" vertical="center"/>
    </xf>
    <xf numFmtId="0" fontId="3" fillId="2" borderId="0" xfId="0" applyFont="1" applyFill="1" applyAlignment="1">
      <alignment horizontal="center" vertical="center"/>
    </xf>
    <xf numFmtId="3" fontId="0" fillId="2" borderId="0" xfId="0" applyNumberFormat="1" applyFill="1" applyAlignment="1">
      <alignment wrapText="1"/>
    </xf>
    <xf numFmtId="10" fontId="0" fillId="2" borderId="0" xfId="2" applyNumberFormat="1" applyFont="1" applyFill="1" applyAlignment="1">
      <alignment wrapText="1"/>
    </xf>
    <xf numFmtId="0" fontId="3" fillId="0" borderId="0" xfId="0" applyFont="1" applyFill="1" applyAlignment="1">
      <alignment horizontal="center" vertical="center"/>
    </xf>
    <xf numFmtId="10" fontId="0" fillId="0" borderId="0" xfId="2" applyNumberFormat="1" applyFont="1" applyFill="1" applyAlignment="1">
      <alignment wrapText="1"/>
    </xf>
    <xf numFmtId="0" fontId="1" fillId="0" borderId="0" xfId="0" applyFont="1" applyFill="1" applyAlignment="1">
      <alignment horizontal="center" vertical="center"/>
    </xf>
    <xf numFmtId="3" fontId="2" fillId="2" borderId="0" xfId="0" applyNumberFormat="1" applyFont="1" applyFill="1" applyAlignment="1">
      <alignment wrapText="1"/>
    </xf>
    <xf numFmtId="3" fontId="0" fillId="0" borderId="0" xfId="0" applyNumberFormat="1" applyFill="1" applyAlignment="1">
      <alignment wrapText="1"/>
    </xf>
    <xf numFmtId="0" fontId="2" fillId="0" borderId="0" xfId="0" applyFont="1" applyFill="1" applyAlignment="1">
      <alignment wrapText="1"/>
    </xf>
    <xf numFmtId="0" fontId="2" fillId="2" borderId="0" xfId="0" applyFont="1" applyFill="1" applyAlignment="1">
      <alignment horizontal="center" vertical="center" wrapText="1"/>
    </xf>
    <xf numFmtId="20" fontId="3" fillId="0" borderId="0" xfId="0" applyNumberFormat="1" applyFont="1" applyAlignment="1">
      <alignment horizontal="center" vertical="center"/>
    </xf>
    <xf numFmtId="20" fontId="3" fillId="0" borderId="0" xfId="0" applyNumberFormat="1" applyFont="1" applyFill="1" applyAlignment="1">
      <alignment horizontal="center" vertical="center"/>
    </xf>
    <xf numFmtId="20" fontId="0" fillId="0" borderId="0" xfId="0" applyNumberFormat="1" applyFill="1"/>
    <xf numFmtId="20" fontId="0" fillId="0" borderId="0" xfId="0" applyNumberFormat="1"/>
    <xf numFmtId="0" fontId="3" fillId="0" borderId="0" xfId="0" applyFont="1" applyFill="1" applyAlignment="1">
      <alignment horizontal="center" vertical="center" wrapText="1"/>
    </xf>
    <xf numFmtId="0" fontId="5" fillId="0" borderId="0" xfId="0" applyFont="1" applyAlignment="1">
      <alignment vertical="center"/>
    </xf>
    <xf numFmtId="20" fontId="3" fillId="0" borderId="0" xfId="0" applyNumberFormat="1" applyFont="1" applyAlignment="1">
      <alignment horizontal="center" vertical="center"/>
    </xf>
    <xf numFmtId="0" fontId="3" fillId="0" borderId="0" xfId="0" applyFont="1" applyAlignment="1">
      <alignment horizontal="center"/>
    </xf>
    <xf numFmtId="0" fontId="0" fillId="0" borderId="0" xfId="0" applyFont="1" applyAlignment="1">
      <alignment horizontal="center"/>
    </xf>
  </cellXfs>
  <cellStyles count="3">
    <cellStyle name="Lien hypertexte" xfId="1" builtinId="8"/>
    <cellStyle name="Normal" xfId="0" builtinId="0"/>
    <cellStyle name="Pourcentage" xfId="2" builtinId="5"/>
  </cellStyles>
  <dxfs count="35">
    <dxf>
      <font>
        <b val="0"/>
        <i val="0"/>
        <color theme="0"/>
      </font>
      <fill>
        <patternFill>
          <bgColor rgb="FF00B05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ont>
        <b val="0"/>
        <i val="0"/>
        <color theme="0"/>
      </font>
      <fill>
        <patternFill>
          <bgColor rgb="FF00B05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https://www.youtube.com/watch?v=q8Um2sEz8sw" TargetMode="External"/><Relationship Id="rId13" Type="http://schemas.openxmlformats.org/officeDocument/2006/relationships/hyperlink" Target="https://www.youtube.com/watch?v=S2dRcipMCpw" TargetMode="External"/><Relationship Id="rId18" Type="http://schemas.openxmlformats.org/officeDocument/2006/relationships/hyperlink" Target="https://www.youtube.com/watch?v=WAqDgE_E74Y" TargetMode="External"/><Relationship Id="rId3" Type="http://schemas.openxmlformats.org/officeDocument/2006/relationships/hyperlink" Target="https://www.youtube.com/watch?v=TcujMAecSAM" TargetMode="External"/><Relationship Id="rId7" Type="http://schemas.openxmlformats.org/officeDocument/2006/relationships/hyperlink" Target="https://www.youtube.com/watch?v=n49JsWuJATg" TargetMode="External"/><Relationship Id="rId12" Type="http://schemas.openxmlformats.org/officeDocument/2006/relationships/hyperlink" Target="https://www.youtube.com/watch?v=wIZcH7HFck4" TargetMode="External"/><Relationship Id="rId17" Type="http://schemas.openxmlformats.org/officeDocument/2006/relationships/hyperlink" Target="https://www.youtube.com/watch?v=N4Xl-xRUb9Q" TargetMode="External"/><Relationship Id="rId2" Type="http://schemas.openxmlformats.org/officeDocument/2006/relationships/hyperlink" Target="https://www.youtube.com/watch?v=1FQg0eEzlKg" TargetMode="External"/><Relationship Id="rId16" Type="http://schemas.openxmlformats.org/officeDocument/2006/relationships/hyperlink" Target="https://www.youtube.com/watch?v=8v5XTdCGM88" TargetMode="External"/><Relationship Id="rId20" Type="http://schemas.openxmlformats.org/officeDocument/2006/relationships/hyperlink" Target="https://www.youtube.com/watch?v=he70ueONxZ4" TargetMode="External"/><Relationship Id="rId1" Type="http://schemas.openxmlformats.org/officeDocument/2006/relationships/hyperlink" Target="https://www.youtube.com/watch?v=joLj6-z3IjE&amp;t=3s" TargetMode="External"/><Relationship Id="rId6" Type="http://schemas.openxmlformats.org/officeDocument/2006/relationships/hyperlink" Target="https://www.youtube.com/watch?v=sRviS4QvTG8" TargetMode="External"/><Relationship Id="rId11" Type="http://schemas.openxmlformats.org/officeDocument/2006/relationships/hyperlink" Target="https://www.youtube.com/watch?v=GitnlN39qhc" TargetMode="External"/><Relationship Id="rId5" Type="http://schemas.openxmlformats.org/officeDocument/2006/relationships/hyperlink" Target="https://www.youtube.com/watch?v=NQ7IBa9iFlw" TargetMode="External"/><Relationship Id="rId15" Type="http://schemas.openxmlformats.org/officeDocument/2006/relationships/hyperlink" Target="https://www.youtube.com/watch?v=WlLZfGuY6Oc" TargetMode="External"/><Relationship Id="rId10" Type="http://schemas.openxmlformats.org/officeDocument/2006/relationships/hyperlink" Target="https://www.youtube.com/watch?v=J_vd6yrWhEc" TargetMode="External"/><Relationship Id="rId19" Type="http://schemas.openxmlformats.org/officeDocument/2006/relationships/hyperlink" Target="https://www.youtube.com/watch?v=T33TbVAt0NU" TargetMode="External"/><Relationship Id="rId4" Type="http://schemas.openxmlformats.org/officeDocument/2006/relationships/hyperlink" Target="https://www.youtube.com/watch?v=dMDaqU4Qevw" TargetMode="External"/><Relationship Id="rId9" Type="http://schemas.openxmlformats.org/officeDocument/2006/relationships/hyperlink" Target="https://www.youtube.com/watch?v=id2RGYX8zI0" TargetMode="External"/><Relationship Id="rId14" Type="http://schemas.openxmlformats.org/officeDocument/2006/relationships/hyperlink" Target="https://www.youtube.com/watch?v=b-M5Pda8z4Q"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47</xdr:row>
      <xdr:rowOff>0</xdr:rowOff>
    </xdr:from>
    <xdr:to>
      <xdr:col>5</xdr:col>
      <xdr:colOff>276225</xdr:colOff>
      <xdr:row>59</xdr:row>
      <xdr:rowOff>57150</xdr:rowOff>
    </xdr:to>
    <xdr:sp macro="" textlink="">
      <xdr:nvSpPr>
        <xdr:cNvPr id="5121" name="img">
          <a:hlinkClick xmlns:r="http://schemas.openxmlformats.org/officeDocument/2006/relationships" r:id="rId1"/>
          <a:extLst>
            <a:ext uri="{FF2B5EF4-FFF2-40B4-BE49-F238E27FC236}">
              <a16:creationId xmlns:a16="http://schemas.microsoft.com/office/drawing/2014/main" id="{DB24DCC1-6BF7-48CF-AAFE-C739A0401350}"/>
            </a:ext>
          </a:extLst>
        </xdr:cNvPr>
        <xdr:cNvSpPr>
          <a:spLocks noChangeAspect="1" noChangeArrowheads="1"/>
        </xdr:cNvSpPr>
      </xdr:nvSpPr>
      <xdr:spPr bwMode="auto">
        <a:xfrm>
          <a:off x="2286000" y="2476500"/>
          <a:ext cx="2343150" cy="2343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47</xdr:row>
      <xdr:rowOff>0</xdr:rowOff>
    </xdr:from>
    <xdr:to>
      <xdr:col>4</xdr:col>
      <xdr:colOff>304800</xdr:colOff>
      <xdr:row>48</xdr:row>
      <xdr:rowOff>114300</xdr:rowOff>
    </xdr:to>
    <xdr:sp macro="" textlink="">
      <xdr:nvSpPr>
        <xdr:cNvPr id="5122" name="thumbnail">
          <a:hlinkClick xmlns:r="http://schemas.openxmlformats.org/officeDocument/2006/relationships" r:id="rId1"/>
          <a:extLst>
            <a:ext uri="{FF2B5EF4-FFF2-40B4-BE49-F238E27FC236}">
              <a16:creationId xmlns:a16="http://schemas.microsoft.com/office/drawing/2014/main" id="{F3684E03-C043-4287-A4B2-F0722345FDE0}"/>
            </a:ext>
          </a:extLst>
        </xdr:cNvPr>
        <xdr:cNvSpPr>
          <a:spLocks noChangeAspect="1" noChangeArrowheads="1"/>
        </xdr:cNvSpPr>
      </xdr:nvSpPr>
      <xdr:spPr bwMode="auto">
        <a:xfrm>
          <a:off x="2286000" y="2857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47</xdr:row>
      <xdr:rowOff>0</xdr:rowOff>
    </xdr:from>
    <xdr:to>
      <xdr:col>5</xdr:col>
      <xdr:colOff>276225</xdr:colOff>
      <xdr:row>59</xdr:row>
      <xdr:rowOff>57150</xdr:rowOff>
    </xdr:to>
    <xdr:sp macro="" textlink="">
      <xdr:nvSpPr>
        <xdr:cNvPr id="5123" name="img">
          <a:hlinkClick xmlns:r="http://schemas.openxmlformats.org/officeDocument/2006/relationships" r:id="rId2"/>
          <a:extLst>
            <a:ext uri="{FF2B5EF4-FFF2-40B4-BE49-F238E27FC236}">
              <a16:creationId xmlns:a16="http://schemas.microsoft.com/office/drawing/2014/main" id="{37E1E1F7-EA0C-4B87-A6D5-156DC0EFAEB3}"/>
            </a:ext>
          </a:extLst>
        </xdr:cNvPr>
        <xdr:cNvSpPr>
          <a:spLocks noChangeAspect="1" noChangeArrowheads="1"/>
        </xdr:cNvSpPr>
      </xdr:nvSpPr>
      <xdr:spPr bwMode="auto">
        <a:xfrm>
          <a:off x="2286000" y="4191000"/>
          <a:ext cx="2343150" cy="2343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47</xdr:row>
      <xdr:rowOff>0</xdr:rowOff>
    </xdr:from>
    <xdr:to>
      <xdr:col>6</xdr:col>
      <xdr:colOff>19050</xdr:colOff>
      <xdr:row>59</xdr:row>
      <xdr:rowOff>57150</xdr:rowOff>
    </xdr:to>
    <xdr:sp macro="" textlink="">
      <xdr:nvSpPr>
        <xdr:cNvPr id="5124" name="img">
          <a:hlinkClick xmlns:r="http://schemas.openxmlformats.org/officeDocument/2006/relationships" r:id="rId3"/>
          <a:extLst>
            <a:ext uri="{FF2B5EF4-FFF2-40B4-BE49-F238E27FC236}">
              <a16:creationId xmlns:a16="http://schemas.microsoft.com/office/drawing/2014/main" id="{1CE14BF2-A61B-4851-A484-C20712208FF9}"/>
            </a:ext>
          </a:extLst>
        </xdr:cNvPr>
        <xdr:cNvSpPr>
          <a:spLocks noChangeAspect="1" noChangeArrowheads="1"/>
        </xdr:cNvSpPr>
      </xdr:nvSpPr>
      <xdr:spPr bwMode="auto">
        <a:xfrm>
          <a:off x="5133975" y="3619500"/>
          <a:ext cx="2343150" cy="2343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47</xdr:row>
      <xdr:rowOff>0</xdr:rowOff>
    </xdr:from>
    <xdr:to>
      <xdr:col>5</xdr:col>
      <xdr:colOff>304800</xdr:colOff>
      <xdr:row>48</xdr:row>
      <xdr:rowOff>114300</xdr:rowOff>
    </xdr:to>
    <xdr:sp macro="" textlink="">
      <xdr:nvSpPr>
        <xdr:cNvPr id="5125" name="thumbnail">
          <a:hlinkClick xmlns:r="http://schemas.openxmlformats.org/officeDocument/2006/relationships" r:id="rId3"/>
          <a:extLst>
            <a:ext uri="{FF2B5EF4-FFF2-40B4-BE49-F238E27FC236}">
              <a16:creationId xmlns:a16="http://schemas.microsoft.com/office/drawing/2014/main" id="{C09F0EF7-4959-487E-90AF-6F321CE44500}"/>
            </a:ext>
          </a:extLst>
        </xdr:cNvPr>
        <xdr:cNvSpPr>
          <a:spLocks noChangeAspect="1" noChangeArrowheads="1"/>
        </xdr:cNvSpPr>
      </xdr:nvSpPr>
      <xdr:spPr bwMode="auto">
        <a:xfrm>
          <a:off x="5133975" y="4000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47</xdr:row>
      <xdr:rowOff>0</xdr:rowOff>
    </xdr:from>
    <xdr:to>
      <xdr:col>6</xdr:col>
      <xdr:colOff>19050</xdr:colOff>
      <xdr:row>59</xdr:row>
      <xdr:rowOff>57150</xdr:rowOff>
    </xdr:to>
    <xdr:sp macro="" textlink="">
      <xdr:nvSpPr>
        <xdr:cNvPr id="5126" name="img">
          <a:hlinkClick xmlns:r="http://schemas.openxmlformats.org/officeDocument/2006/relationships" r:id="rId4"/>
          <a:extLst>
            <a:ext uri="{FF2B5EF4-FFF2-40B4-BE49-F238E27FC236}">
              <a16:creationId xmlns:a16="http://schemas.microsoft.com/office/drawing/2014/main" id="{F361302A-04CB-4967-B14C-ED20866B28FC}"/>
            </a:ext>
          </a:extLst>
        </xdr:cNvPr>
        <xdr:cNvSpPr>
          <a:spLocks noChangeAspect="1" noChangeArrowheads="1"/>
        </xdr:cNvSpPr>
      </xdr:nvSpPr>
      <xdr:spPr bwMode="auto">
        <a:xfrm>
          <a:off x="5133975" y="6286500"/>
          <a:ext cx="2343150" cy="2343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47</xdr:row>
      <xdr:rowOff>0</xdr:rowOff>
    </xdr:from>
    <xdr:to>
      <xdr:col>6</xdr:col>
      <xdr:colOff>2343150</xdr:colOff>
      <xdr:row>59</xdr:row>
      <xdr:rowOff>57150</xdr:rowOff>
    </xdr:to>
    <xdr:sp macro="" textlink="">
      <xdr:nvSpPr>
        <xdr:cNvPr id="5127" name="img">
          <a:hlinkClick xmlns:r="http://schemas.openxmlformats.org/officeDocument/2006/relationships" r:id="rId5"/>
          <a:extLst>
            <a:ext uri="{FF2B5EF4-FFF2-40B4-BE49-F238E27FC236}">
              <a16:creationId xmlns:a16="http://schemas.microsoft.com/office/drawing/2014/main" id="{46FE622F-3D05-41FD-AEC7-59ADFC47BE3D}"/>
            </a:ext>
          </a:extLst>
        </xdr:cNvPr>
        <xdr:cNvSpPr>
          <a:spLocks noChangeAspect="1" noChangeArrowheads="1"/>
        </xdr:cNvSpPr>
      </xdr:nvSpPr>
      <xdr:spPr bwMode="auto">
        <a:xfrm>
          <a:off x="8515350" y="4505325"/>
          <a:ext cx="2343150" cy="2343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47</xdr:row>
      <xdr:rowOff>0</xdr:rowOff>
    </xdr:from>
    <xdr:to>
      <xdr:col>6</xdr:col>
      <xdr:colOff>2343150</xdr:colOff>
      <xdr:row>59</xdr:row>
      <xdr:rowOff>57150</xdr:rowOff>
    </xdr:to>
    <xdr:sp macro="" textlink="">
      <xdr:nvSpPr>
        <xdr:cNvPr id="5128" name="img">
          <a:hlinkClick xmlns:r="http://schemas.openxmlformats.org/officeDocument/2006/relationships" r:id="rId6"/>
          <a:extLst>
            <a:ext uri="{FF2B5EF4-FFF2-40B4-BE49-F238E27FC236}">
              <a16:creationId xmlns:a16="http://schemas.microsoft.com/office/drawing/2014/main" id="{AC47C871-F15D-4108-8483-E111C021BBBE}"/>
            </a:ext>
          </a:extLst>
        </xdr:cNvPr>
        <xdr:cNvSpPr>
          <a:spLocks noChangeAspect="1" noChangeArrowheads="1"/>
        </xdr:cNvSpPr>
      </xdr:nvSpPr>
      <xdr:spPr bwMode="auto">
        <a:xfrm>
          <a:off x="8515350" y="5838825"/>
          <a:ext cx="2343150" cy="2343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47</xdr:row>
      <xdr:rowOff>0</xdr:rowOff>
    </xdr:from>
    <xdr:to>
      <xdr:col>7</xdr:col>
      <xdr:colOff>2343150</xdr:colOff>
      <xdr:row>59</xdr:row>
      <xdr:rowOff>57150</xdr:rowOff>
    </xdr:to>
    <xdr:sp macro="" textlink="">
      <xdr:nvSpPr>
        <xdr:cNvPr id="5129" name="img">
          <a:hlinkClick xmlns:r="http://schemas.openxmlformats.org/officeDocument/2006/relationships" r:id="rId7"/>
          <a:extLst>
            <a:ext uri="{FF2B5EF4-FFF2-40B4-BE49-F238E27FC236}">
              <a16:creationId xmlns:a16="http://schemas.microsoft.com/office/drawing/2014/main" id="{2469B4A6-21F8-4E13-AC91-0400E59368D0}"/>
            </a:ext>
          </a:extLst>
        </xdr:cNvPr>
        <xdr:cNvSpPr>
          <a:spLocks noChangeAspect="1" noChangeArrowheads="1"/>
        </xdr:cNvSpPr>
      </xdr:nvSpPr>
      <xdr:spPr bwMode="auto">
        <a:xfrm>
          <a:off x="11458575" y="4314825"/>
          <a:ext cx="2343150" cy="2343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47</xdr:row>
      <xdr:rowOff>0</xdr:rowOff>
    </xdr:from>
    <xdr:to>
      <xdr:col>7</xdr:col>
      <xdr:colOff>2343150</xdr:colOff>
      <xdr:row>59</xdr:row>
      <xdr:rowOff>57150</xdr:rowOff>
    </xdr:to>
    <xdr:sp macro="" textlink="">
      <xdr:nvSpPr>
        <xdr:cNvPr id="5130" name="img">
          <a:hlinkClick xmlns:r="http://schemas.openxmlformats.org/officeDocument/2006/relationships" r:id="rId8"/>
          <a:extLst>
            <a:ext uri="{FF2B5EF4-FFF2-40B4-BE49-F238E27FC236}">
              <a16:creationId xmlns:a16="http://schemas.microsoft.com/office/drawing/2014/main" id="{36A678BF-97AD-4C7C-99EC-E4175005B02E}"/>
            </a:ext>
          </a:extLst>
        </xdr:cNvPr>
        <xdr:cNvSpPr>
          <a:spLocks noChangeAspect="1" noChangeArrowheads="1"/>
        </xdr:cNvSpPr>
      </xdr:nvSpPr>
      <xdr:spPr bwMode="auto">
        <a:xfrm>
          <a:off x="11458575" y="6410325"/>
          <a:ext cx="2343150" cy="2343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47</xdr:row>
      <xdr:rowOff>0</xdr:rowOff>
    </xdr:from>
    <xdr:to>
      <xdr:col>7</xdr:col>
      <xdr:colOff>2343150</xdr:colOff>
      <xdr:row>59</xdr:row>
      <xdr:rowOff>57150</xdr:rowOff>
    </xdr:to>
    <xdr:sp macro="" textlink="">
      <xdr:nvSpPr>
        <xdr:cNvPr id="5131" name="img">
          <a:hlinkClick xmlns:r="http://schemas.openxmlformats.org/officeDocument/2006/relationships" r:id="rId9"/>
          <a:extLst>
            <a:ext uri="{FF2B5EF4-FFF2-40B4-BE49-F238E27FC236}">
              <a16:creationId xmlns:a16="http://schemas.microsoft.com/office/drawing/2014/main" id="{E2595257-2D4D-4799-9F42-843F5FAF0251}"/>
            </a:ext>
          </a:extLst>
        </xdr:cNvPr>
        <xdr:cNvSpPr>
          <a:spLocks noChangeAspect="1" noChangeArrowheads="1"/>
        </xdr:cNvSpPr>
      </xdr:nvSpPr>
      <xdr:spPr bwMode="auto">
        <a:xfrm>
          <a:off x="11458575" y="10601325"/>
          <a:ext cx="2343150" cy="2343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47</xdr:row>
      <xdr:rowOff>0</xdr:rowOff>
    </xdr:from>
    <xdr:to>
      <xdr:col>7</xdr:col>
      <xdr:colOff>304800</xdr:colOff>
      <xdr:row>48</xdr:row>
      <xdr:rowOff>114300</xdr:rowOff>
    </xdr:to>
    <xdr:sp macro="" textlink="">
      <xdr:nvSpPr>
        <xdr:cNvPr id="5132" name="thumbnail">
          <a:hlinkClick xmlns:r="http://schemas.openxmlformats.org/officeDocument/2006/relationships" r:id="rId9"/>
          <a:extLst>
            <a:ext uri="{FF2B5EF4-FFF2-40B4-BE49-F238E27FC236}">
              <a16:creationId xmlns:a16="http://schemas.microsoft.com/office/drawing/2014/main" id="{E2059B28-3CA6-45AA-A6AA-85A86FA07E54}"/>
            </a:ext>
          </a:extLst>
        </xdr:cNvPr>
        <xdr:cNvSpPr>
          <a:spLocks noChangeAspect="1" noChangeArrowheads="1"/>
        </xdr:cNvSpPr>
      </xdr:nvSpPr>
      <xdr:spPr bwMode="auto">
        <a:xfrm>
          <a:off x="11458575" y="10982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47</xdr:row>
      <xdr:rowOff>0</xdr:rowOff>
    </xdr:from>
    <xdr:to>
      <xdr:col>7</xdr:col>
      <xdr:colOff>2343150</xdr:colOff>
      <xdr:row>59</xdr:row>
      <xdr:rowOff>57150</xdr:rowOff>
    </xdr:to>
    <xdr:sp macro="" textlink="">
      <xdr:nvSpPr>
        <xdr:cNvPr id="5133" name="img">
          <a:hlinkClick xmlns:r="http://schemas.openxmlformats.org/officeDocument/2006/relationships" r:id="rId10"/>
          <a:extLst>
            <a:ext uri="{FF2B5EF4-FFF2-40B4-BE49-F238E27FC236}">
              <a16:creationId xmlns:a16="http://schemas.microsoft.com/office/drawing/2014/main" id="{E7B96351-EB4A-4748-907C-4747A8EF1A7B}"/>
            </a:ext>
          </a:extLst>
        </xdr:cNvPr>
        <xdr:cNvSpPr>
          <a:spLocks noChangeAspect="1" noChangeArrowheads="1"/>
        </xdr:cNvSpPr>
      </xdr:nvSpPr>
      <xdr:spPr bwMode="auto">
        <a:xfrm>
          <a:off x="11458575" y="12315825"/>
          <a:ext cx="2343150" cy="2343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47</xdr:row>
      <xdr:rowOff>0</xdr:rowOff>
    </xdr:from>
    <xdr:to>
      <xdr:col>7</xdr:col>
      <xdr:colOff>2343150</xdr:colOff>
      <xdr:row>59</xdr:row>
      <xdr:rowOff>57150</xdr:rowOff>
    </xdr:to>
    <xdr:sp macro="" textlink="">
      <xdr:nvSpPr>
        <xdr:cNvPr id="5134" name="img">
          <a:hlinkClick xmlns:r="http://schemas.openxmlformats.org/officeDocument/2006/relationships" r:id="rId11"/>
          <a:extLst>
            <a:ext uri="{FF2B5EF4-FFF2-40B4-BE49-F238E27FC236}">
              <a16:creationId xmlns:a16="http://schemas.microsoft.com/office/drawing/2014/main" id="{1733CAE6-AE17-4B55-A174-DB40AB652995}"/>
            </a:ext>
          </a:extLst>
        </xdr:cNvPr>
        <xdr:cNvSpPr>
          <a:spLocks noChangeAspect="1" noChangeArrowheads="1"/>
        </xdr:cNvSpPr>
      </xdr:nvSpPr>
      <xdr:spPr bwMode="auto">
        <a:xfrm>
          <a:off x="11458575" y="13458825"/>
          <a:ext cx="2343150" cy="2343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47</xdr:row>
      <xdr:rowOff>0</xdr:rowOff>
    </xdr:from>
    <xdr:to>
      <xdr:col>8</xdr:col>
      <xdr:colOff>2343150</xdr:colOff>
      <xdr:row>59</xdr:row>
      <xdr:rowOff>57150</xdr:rowOff>
    </xdr:to>
    <xdr:sp macro="" textlink="">
      <xdr:nvSpPr>
        <xdr:cNvPr id="5135" name="img">
          <a:hlinkClick xmlns:r="http://schemas.openxmlformats.org/officeDocument/2006/relationships" r:id="rId12"/>
          <a:extLst>
            <a:ext uri="{FF2B5EF4-FFF2-40B4-BE49-F238E27FC236}">
              <a16:creationId xmlns:a16="http://schemas.microsoft.com/office/drawing/2014/main" id="{5DF23EF1-722C-467E-8EAF-7D796C07B3B3}"/>
            </a:ext>
          </a:extLst>
        </xdr:cNvPr>
        <xdr:cNvSpPr>
          <a:spLocks noChangeAspect="1" noChangeArrowheads="1"/>
        </xdr:cNvSpPr>
      </xdr:nvSpPr>
      <xdr:spPr bwMode="auto">
        <a:xfrm>
          <a:off x="14678025" y="10096500"/>
          <a:ext cx="2343150" cy="2343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47</xdr:row>
      <xdr:rowOff>0</xdr:rowOff>
    </xdr:from>
    <xdr:to>
      <xdr:col>8</xdr:col>
      <xdr:colOff>2343150</xdr:colOff>
      <xdr:row>59</xdr:row>
      <xdr:rowOff>57150</xdr:rowOff>
    </xdr:to>
    <xdr:sp macro="" textlink="">
      <xdr:nvSpPr>
        <xdr:cNvPr id="5136" name="img">
          <a:hlinkClick xmlns:r="http://schemas.openxmlformats.org/officeDocument/2006/relationships" r:id="rId13"/>
          <a:extLst>
            <a:ext uri="{FF2B5EF4-FFF2-40B4-BE49-F238E27FC236}">
              <a16:creationId xmlns:a16="http://schemas.microsoft.com/office/drawing/2014/main" id="{96D8F019-20DE-4844-95A9-9B6958F7E286}"/>
            </a:ext>
          </a:extLst>
        </xdr:cNvPr>
        <xdr:cNvSpPr>
          <a:spLocks noChangeAspect="1" noChangeArrowheads="1"/>
        </xdr:cNvSpPr>
      </xdr:nvSpPr>
      <xdr:spPr bwMode="auto">
        <a:xfrm>
          <a:off x="14678025" y="12954000"/>
          <a:ext cx="2343150" cy="2343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47</xdr:row>
      <xdr:rowOff>0</xdr:rowOff>
    </xdr:from>
    <xdr:to>
      <xdr:col>8</xdr:col>
      <xdr:colOff>2343150</xdr:colOff>
      <xdr:row>59</xdr:row>
      <xdr:rowOff>57150</xdr:rowOff>
    </xdr:to>
    <xdr:sp macro="" textlink="">
      <xdr:nvSpPr>
        <xdr:cNvPr id="5137" name="img">
          <a:hlinkClick xmlns:r="http://schemas.openxmlformats.org/officeDocument/2006/relationships" r:id="rId14"/>
          <a:extLst>
            <a:ext uri="{FF2B5EF4-FFF2-40B4-BE49-F238E27FC236}">
              <a16:creationId xmlns:a16="http://schemas.microsoft.com/office/drawing/2014/main" id="{3FFC5BE2-DF5B-4068-B916-417E0A69A1D9}"/>
            </a:ext>
          </a:extLst>
        </xdr:cNvPr>
        <xdr:cNvSpPr>
          <a:spLocks noChangeAspect="1" noChangeArrowheads="1"/>
        </xdr:cNvSpPr>
      </xdr:nvSpPr>
      <xdr:spPr bwMode="auto">
        <a:xfrm>
          <a:off x="14678025" y="16002000"/>
          <a:ext cx="2343150" cy="2343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47</xdr:row>
      <xdr:rowOff>0</xdr:rowOff>
    </xdr:from>
    <xdr:to>
      <xdr:col>8</xdr:col>
      <xdr:colOff>2343150</xdr:colOff>
      <xdr:row>59</xdr:row>
      <xdr:rowOff>57150</xdr:rowOff>
    </xdr:to>
    <xdr:sp macro="" textlink="">
      <xdr:nvSpPr>
        <xdr:cNvPr id="5138" name="img">
          <a:hlinkClick xmlns:r="http://schemas.openxmlformats.org/officeDocument/2006/relationships" r:id="rId15"/>
          <a:extLst>
            <a:ext uri="{FF2B5EF4-FFF2-40B4-BE49-F238E27FC236}">
              <a16:creationId xmlns:a16="http://schemas.microsoft.com/office/drawing/2014/main" id="{389579DE-FB86-4CCF-B068-45E53B5CD501}"/>
            </a:ext>
          </a:extLst>
        </xdr:cNvPr>
        <xdr:cNvSpPr>
          <a:spLocks noChangeAspect="1" noChangeArrowheads="1"/>
        </xdr:cNvSpPr>
      </xdr:nvSpPr>
      <xdr:spPr bwMode="auto">
        <a:xfrm>
          <a:off x="14678025" y="17716500"/>
          <a:ext cx="2343150" cy="2343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47</xdr:row>
      <xdr:rowOff>0</xdr:rowOff>
    </xdr:from>
    <xdr:to>
      <xdr:col>8</xdr:col>
      <xdr:colOff>2343150</xdr:colOff>
      <xdr:row>59</xdr:row>
      <xdr:rowOff>57150</xdr:rowOff>
    </xdr:to>
    <xdr:sp macro="" textlink="">
      <xdr:nvSpPr>
        <xdr:cNvPr id="5139" name="img">
          <a:hlinkClick xmlns:r="http://schemas.openxmlformats.org/officeDocument/2006/relationships" r:id="rId16"/>
          <a:extLst>
            <a:ext uri="{FF2B5EF4-FFF2-40B4-BE49-F238E27FC236}">
              <a16:creationId xmlns:a16="http://schemas.microsoft.com/office/drawing/2014/main" id="{B44D0481-12CF-4765-B91F-7F173B593E0D}"/>
            </a:ext>
          </a:extLst>
        </xdr:cNvPr>
        <xdr:cNvSpPr>
          <a:spLocks noChangeAspect="1" noChangeArrowheads="1"/>
        </xdr:cNvSpPr>
      </xdr:nvSpPr>
      <xdr:spPr bwMode="auto">
        <a:xfrm>
          <a:off x="14678025" y="19621500"/>
          <a:ext cx="2343150" cy="2343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47</xdr:row>
      <xdr:rowOff>0</xdr:rowOff>
    </xdr:from>
    <xdr:to>
      <xdr:col>8</xdr:col>
      <xdr:colOff>2343150</xdr:colOff>
      <xdr:row>59</xdr:row>
      <xdr:rowOff>57150</xdr:rowOff>
    </xdr:to>
    <xdr:sp macro="" textlink="">
      <xdr:nvSpPr>
        <xdr:cNvPr id="5140" name="img">
          <a:hlinkClick xmlns:r="http://schemas.openxmlformats.org/officeDocument/2006/relationships" r:id="rId17"/>
          <a:extLst>
            <a:ext uri="{FF2B5EF4-FFF2-40B4-BE49-F238E27FC236}">
              <a16:creationId xmlns:a16="http://schemas.microsoft.com/office/drawing/2014/main" id="{3AF6D546-E00E-4F3A-A0FC-0A6F18003AB3}"/>
            </a:ext>
          </a:extLst>
        </xdr:cNvPr>
        <xdr:cNvSpPr>
          <a:spLocks noChangeAspect="1" noChangeArrowheads="1"/>
        </xdr:cNvSpPr>
      </xdr:nvSpPr>
      <xdr:spPr bwMode="auto">
        <a:xfrm>
          <a:off x="14678025" y="21717000"/>
          <a:ext cx="2343150" cy="2343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47</xdr:row>
      <xdr:rowOff>0</xdr:rowOff>
    </xdr:from>
    <xdr:to>
      <xdr:col>8</xdr:col>
      <xdr:colOff>2343150</xdr:colOff>
      <xdr:row>59</xdr:row>
      <xdr:rowOff>57150</xdr:rowOff>
    </xdr:to>
    <xdr:sp macro="" textlink="">
      <xdr:nvSpPr>
        <xdr:cNvPr id="5141" name="img">
          <a:hlinkClick xmlns:r="http://schemas.openxmlformats.org/officeDocument/2006/relationships" r:id="rId9"/>
          <a:extLst>
            <a:ext uri="{FF2B5EF4-FFF2-40B4-BE49-F238E27FC236}">
              <a16:creationId xmlns:a16="http://schemas.microsoft.com/office/drawing/2014/main" id="{865675E5-6AB8-421E-9242-6A55B63A1DA6}"/>
            </a:ext>
          </a:extLst>
        </xdr:cNvPr>
        <xdr:cNvSpPr>
          <a:spLocks noChangeAspect="1" noChangeArrowheads="1"/>
        </xdr:cNvSpPr>
      </xdr:nvSpPr>
      <xdr:spPr bwMode="auto">
        <a:xfrm>
          <a:off x="14678025" y="23812500"/>
          <a:ext cx="2343150" cy="2343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47</xdr:row>
      <xdr:rowOff>0</xdr:rowOff>
    </xdr:from>
    <xdr:to>
      <xdr:col>8</xdr:col>
      <xdr:colOff>2343150</xdr:colOff>
      <xdr:row>59</xdr:row>
      <xdr:rowOff>57150</xdr:rowOff>
    </xdr:to>
    <xdr:sp macro="" textlink="">
      <xdr:nvSpPr>
        <xdr:cNvPr id="5142" name="img">
          <a:hlinkClick xmlns:r="http://schemas.openxmlformats.org/officeDocument/2006/relationships" r:id="rId18"/>
          <a:extLst>
            <a:ext uri="{FF2B5EF4-FFF2-40B4-BE49-F238E27FC236}">
              <a16:creationId xmlns:a16="http://schemas.microsoft.com/office/drawing/2014/main" id="{9E8750B5-B42A-4B9E-96F8-4B5BF71C578D}"/>
            </a:ext>
          </a:extLst>
        </xdr:cNvPr>
        <xdr:cNvSpPr>
          <a:spLocks noChangeAspect="1" noChangeArrowheads="1"/>
        </xdr:cNvSpPr>
      </xdr:nvSpPr>
      <xdr:spPr bwMode="auto">
        <a:xfrm>
          <a:off x="14678025" y="25527000"/>
          <a:ext cx="2343150" cy="2343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47</xdr:row>
      <xdr:rowOff>0</xdr:rowOff>
    </xdr:from>
    <xdr:to>
      <xdr:col>9</xdr:col>
      <xdr:colOff>2343150</xdr:colOff>
      <xdr:row>59</xdr:row>
      <xdr:rowOff>57150</xdr:rowOff>
    </xdr:to>
    <xdr:sp macro="" textlink="">
      <xdr:nvSpPr>
        <xdr:cNvPr id="5169" name="img">
          <a:hlinkClick xmlns:r="http://schemas.openxmlformats.org/officeDocument/2006/relationships" r:id="rId19"/>
          <a:extLst>
            <a:ext uri="{FF2B5EF4-FFF2-40B4-BE49-F238E27FC236}">
              <a16:creationId xmlns:a16="http://schemas.microsoft.com/office/drawing/2014/main" id="{1ECE596D-BDDD-45B1-A5A5-882731E08035}"/>
            </a:ext>
          </a:extLst>
        </xdr:cNvPr>
        <xdr:cNvSpPr>
          <a:spLocks noChangeAspect="1" noChangeArrowheads="1"/>
        </xdr:cNvSpPr>
      </xdr:nvSpPr>
      <xdr:spPr bwMode="auto">
        <a:xfrm>
          <a:off x="17564100" y="7620000"/>
          <a:ext cx="2343150" cy="2343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47</xdr:row>
      <xdr:rowOff>0</xdr:rowOff>
    </xdr:from>
    <xdr:to>
      <xdr:col>9</xdr:col>
      <xdr:colOff>304800</xdr:colOff>
      <xdr:row>48</xdr:row>
      <xdr:rowOff>114300</xdr:rowOff>
    </xdr:to>
    <xdr:sp macro="" textlink="">
      <xdr:nvSpPr>
        <xdr:cNvPr id="5170" name="thumbnail">
          <a:hlinkClick xmlns:r="http://schemas.openxmlformats.org/officeDocument/2006/relationships" r:id="rId19"/>
          <a:extLst>
            <a:ext uri="{FF2B5EF4-FFF2-40B4-BE49-F238E27FC236}">
              <a16:creationId xmlns:a16="http://schemas.microsoft.com/office/drawing/2014/main" id="{C2559A64-E9D6-4CA2-8844-6164781D5516}"/>
            </a:ext>
          </a:extLst>
        </xdr:cNvPr>
        <xdr:cNvSpPr>
          <a:spLocks noChangeAspect="1" noChangeArrowheads="1"/>
        </xdr:cNvSpPr>
      </xdr:nvSpPr>
      <xdr:spPr bwMode="auto">
        <a:xfrm>
          <a:off x="17564100" y="876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47</xdr:row>
      <xdr:rowOff>0</xdr:rowOff>
    </xdr:from>
    <xdr:to>
      <xdr:col>9</xdr:col>
      <xdr:colOff>2343150</xdr:colOff>
      <xdr:row>59</xdr:row>
      <xdr:rowOff>57150</xdr:rowOff>
    </xdr:to>
    <xdr:sp macro="" textlink="">
      <xdr:nvSpPr>
        <xdr:cNvPr id="5171" name="img">
          <a:hlinkClick xmlns:r="http://schemas.openxmlformats.org/officeDocument/2006/relationships" r:id="rId20"/>
          <a:extLst>
            <a:ext uri="{FF2B5EF4-FFF2-40B4-BE49-F238E27FC236}">
              <a16:creationId xmlns:a16="http://schemas.microsoft.com/office/drawing/2014/main" id="{F33E2CF5-2E6C-4BA9-985E-0BDFDA4DA105}"/>
            </a:ext>
          </a:extLst>
        </xdr:cNvPr>
        <xdr:cNvSpPr>
          <a:spLocks noChangeAspect="1" noChangeArrowheads="1"/>
        </xdr:cNvSpPr>
      </xdr:nvSpPr>
      <xdr:spPr bwMode="auto">
        <a:xfrm>
          <a:off x="17564100" y="12763500"/>
          <a:ext cx="2343150" cy="2343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targetmania.com/" TargetMode="External"/><Relationship Id="rId13" Type="http://schemas.openxmlformats.org/officeDocument/2006/relationships/hyperlink" Target="https://app.bitly.com/" TargetMode="External"/><Relationship Id="rId18" Type="http://schemas.openxmlformats.org/officeDocument/2006/relationships/printerSettings" Target="../printerSettings/printerSettings2.bin"/><Relationship Id="rId3" Type="http://schemas.openxmlformats.org/officeDocument/2006/relationships/hyperlink" Target="https://targetmania.com/" TargetMode="External"/><Relationship Id="rId7" Type="http://schemas.openxmlformats.org/officeDocument/2006/relationships/hyperlink" Target="mailto:alex.planchot@gmail.com" TargetMode="External"/><Relationship Id="rId12" Type="http://schemas.openxmlformats.org/officeDocument/2006/relationships/hyperlink" Target="https://app.bitly.com/" TargetMode="External"/><Relationship Id="rId17" Type="http://schemas.openxmlformats.org/officeDocument/2006/relationships/hyperlink" Target="https://fr.tipeee.com/targetmania/" TargetMode="External"/><Relationship Id="rId2" Type="http://schemas.openxmlformats.org/officeDocument/2006/relationships/hyperlink" Target="https://app.bitly.com/" TargetMode="External"/><Relationship Id="rId16" Type="http://schemas.openxmlformats.org/officeDocument/2006/relationships/hyperlink" Target="https://www.youtube.com/watch?v=4WU1uDivnso" TargetMode="External"/><Relationship Id="rId1" Type="http://schemas.openxmlformats.org/officeDocument/2006/relationships/hyperlink" Target="https://bit.ly/3pVAWut" TargetMode="External"/><Relationship Id="rId6" Type="http://schemas.openxmlformats.org/officeDocument/2006/relationships/hyperlink" Target="https://drive.google.com/drive/u/2/folders/1p8054AsTyzyeX9Pd7tSizB3CBiw0LvsC" TargetMode="External"/><Relationship Id="rId11" Type="http://schemas.openxmlformats.org/officeDocument/2006/relationships/hyperlink" Target="https://targetmania.com/" TargetMode="External"/><Relationship Id="rId5" Type="http://schemas.openxmlformats.org/officeDocument/2006/relationships/hyperlink" Target="https://www.linkedin.com/company/50198969/admin/" TargetMode="External"/><Relationship Id="rId15" Type="http://schemas.openxmlformats.org/officeDocument/2006/relationships/hyperlink" Target="file:///C:\Users\ayapo\AppData\Local\Packages\Microsoft.Office.Desktop_8wekyb3d8bbwe\LocalCache\Formation\VictorFerry\rhetorique2.0\2.-Le-secret-des-discours-inte&#204;&#129;ressants.pdf" TargetMode="External"/><Relationship Id="rId10" Type="http://schemas.openxmlformats.org/officeDocument/2006/relationships/hyperlink" Target="mailto:bea.planchot@hotmail.fr;planchotnicolas@yahoo.fr;michelplanchot@gmail.com;mat_planchot@hotmail.fr;emilie.bizard@hotmail.fr" TargetMode="External"/><Relationship Id="rId4" Type="http://schemas.openxmlformats.org/officeDocument/2006/relationships/hyperlink" Target="https://www.youtube.com/channel/UC3Ht905Yuu3TX9G1edmvtrA" TargetMode="External"/><Relationship Id="rId9" Type="http://schemas.openxmlformats.org/officeDocument/2006/relationships/hyperlink" Target="http://bit.ly/37zQyNs" TargetMode="External"/><Relationship Id="rId14" Type="http://schemas.openxmlformats.org/officeDocument/2006/relationships/hyperlink" Target="https://targetmania.com/"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https://www.youtube.com/channel/UCtxhwJ-6n4_C6ElALThD25Q" TargetMode="External"/><Relationship Id="rId1" Type="http://schemas.openxmlformats.org/officeDocument/2006/relationships/hyperlink" Target="https://www.youtube.com/watch?v=neqCdyadqFA"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bit.ly/3fxETmB" TargetMode="External"/><Relationship Id="rId3" Type="http://schemas.openxmlformats.org/officeDocument/2006/relationships/hyperlink" Target="https://app.bitly.com/" TargetMode="External"/><Relationship Id="rId7" Type="http://schemas.openxmlformats.org/officeDocument/2006/relationships/hyperlink" Target="https://youtu.be/aJI0yd49Qz4?insta" TargetMode="External"/><Relationship Id="rId2" Type="http://schemas.openxmlformats.org/officeDocument/2006/relationships/hyperlink" Target="mailto:bea.planchot@hotmail.fr;planchotnicolas@yahoo.fr;michelplanchot@gmail.com;mat_planchot@hotmail.fr;emilie.bizard@hotmail.fr" TargetMode="External"/><Relationship Id="rId1" Type="http://schemas.openxmlformats.org/officeDocument/2006/relationships/hyperlink" Target="https://www.linkedin.com/company/50198969/admin/" TargetMode="External"/><Relationship Id="rId6" Type="http://schemas.openxmlformats.org/officeDocument/2006/relationships/hyperlink" Target="https://targetmania.com/" TargetMode="External"/><Relationship Id="rId11" Type="http://schemas.openxmlformats.org/officeDocument/2006/relationships/printerSettings" Target="../printerSettings/printerSettings3.bin"/><Relationship Id="rId5" Type="http://schemas.openxmlformats.org/officeDocument/2006/relationships/hyperlink" Target="https://www.youtube.com/channel/UC3Ht905Yuu3TX9G1edmvtrA" TargetMode="External"/><Relationship Id="rId10" Type="http://schemas.openxmlformats.org/officeDocument/2006/relationships/hyperlink" Target="https://bit.ly/2RXbauv" TargetMode="External"/><Relationship Id="rId4" Type="http://schemas.openxmlformats.org/officeDocument/2006/relationships/hyperlink" Target="https://app.bitly.com/" TargetMode="External"/><Relationship Id="rId9" Type="http://schemas.openxmlformats.org/officeDocument/2006/relationships/hyperlink" Target="https://youtu.be/aJI0yd49Qz4?insta"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810D8-FE1B-405A-A295-96D79B104D4B}">
  <dimension ref="B1:H12"/>
  <sheetViews>
    <sheetView tabSelected="1" workbookViewId="0">
      <selection activeCell="D7" sqref="D7:D8"/>
    </sheetView>
  </sheetViews>
  <sheetFormatPr baseColWidth="10" defaultRowHeight="14.4" x14ac:dyDescent="0.3"/>
  <cols>
    <col min="2" max="2" width="13.88671875" bestFit="1" customWidth="1"/>
    <col min="3" max="3" width="12.44140625" bestFit="1" customWidth="1"/>
    <col min="4" max="4" width="30" bestFit="1" customWidth="1"/>
    <col min="7" max="7" width="13" customWidth="1"/>
    <col min="8" max="8" width="19.33203125" bestFit="1" customWidth="1"/>
  </cols>
  <sheetData>
    <row r="1" spans="2:8" x14ac:dyDescent="0.3">
      <c r="C1" t="s">
        <v>547</v>
      </c>
    </row>
    <row r="3" spans="2:8" x14ac:dyDescent="0.3">
      <c r="B3" s="133" t="s">
        <v>49</v>
      </c>
      <c r="C3" s="133" t="s">
        <v>48</v>
      </c>
      <c r="D3" s="133" t="s">
        <v>549</v>
      </c>
      <c r="E3" s="133"/>
      <c r="F3" s="133" t="s">
        <v>17</v>
      </c>
      <c r="G3" s="133" t="s">
        <v>551</v>
      </c>
      <c r="H3" s="133" t="s">
        <v>553</v>
      </c>
    </row>
    <row r="4" spans="2:8" x14ac:dyDescent="0.3">
      <c r="B4" t="s">
        <v>151</v>
      </c>
      <c r="C4" t="s">
        <v>548</v>
      </c>
      <c r="D4" s="134" t="s">
        <v>558</v>
      </c>
      <c r="F4" t="s">
        <v>472</v>
      </c>
    </row>
    <row r="5" spans="2:8" x14ac:dyDescent="0.3">
      <c r="B5" t="s">
        <v>151</v>
      </c>
      <c r="C5" t="s">
        <v>555</v>
      </c>
      <c r="D5" s="134" t="s">
        <v>558</v>
      </c>
      <c r="F5" t="s">
        <v>472</v>
      </c>
    </row>
    <row r="6" spans="2:8" x14ac:dyDescent="0.3">
      <c r="B6" t="s">
        <v>498</v>
      </c>
      <c r="C6" t="s">
        <v>223</v>
      </c>
      <c r="D6" t="s">
        <v>559</v>
      </c>
      <c r="G6" t="s">
        <v>552</v>
      </c>
      <c r="H6" t="s">
        <v>554</v>
      </c>
    </row>
    <row r="7" spans="2:8" x14ac:dyDescent="0.3">
      <c r="B7" t="s">
        <v>498</v>
      </c>
      <c r="C7" t="s">
        <v>550</v>
      </c>
      <c r="D7" t="s">
        <v>559</v>
      </c>
      <c r="G7" t="s">
        <v>552</v>
      </c>
      <c r="H7" t="s">
        <v>554</v>
      </c>
    </row>
    <row r="8" spans="2:8" x14ac:dyDescent="0.3">
      <c r="B8" t="s">
        <v>498</v>
      </c>
      <c r="C8" t="s">
        <v>362</v>
      </c>
      <c r="D8" t="s">
        <v>559</v>
      </c>
      <c r="G8" t="s">
        <v>552</v>
      </c>
      <c r="H8" t="s">
        <v>554</v>
      </c>
    </row>
    <row r="12" spans="2:8" x14ac:dyDescent="0.3">
      <c r="B12" t="s">
        <v>556</v>
      </c>
      <c r="C12" t="s">
        <v>557</v>
      </c>
      <c r="G12" t="s">
        <v>552</v>
      </c>
    </row>
  </sheetData>
  <phoneticPr fontId="15" type="noConversion"/>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9BC38-F6A6-4D70-8053-B502BB0F0B75}">
  <dimension ref="A1:AG165"/>
  <sheetViews>
    <sheetView topLeftCell="A29" zoomScale="85" zoomScaleNormal="85" workbookViewId="0">
      <selection activeCell="AC37" sqref="AC37"/>
    </sheetView>
  </sheetViews>
  <sheetFormatPr baseColWidth="10" defaultColWidth="9.109375" defaultRowHeight="14.4" x14ac:dyDescent="0.3"/>
  <cols>
    <col min="1" max="1" width="22.109375" style="35" customWidth="1"/>
    <col min="2" max="2" width="63" style="35" customWidth="1"/>
    <col min="3" max="3" width="2.109375" style="3" customWidth="1"/>
    <col min="4" max="4" width="19" style="14" hidden="1" customWidth="1"/>
    <col min="5" max="5" width="85.5546875" style="35" hidden="1" customWidth="1"/>
    <col min="6" max="6" width="2.44140625" style="3" hidden="1" customWidth="1"/>
    <col min="7" max="7" width="15" hidden="1" customWidth="1"/>
    <col min="8" max="8" width="72.109375" style="5" hidden="1" customWidth="1"/>
    <col min="9" max="9" width="2.44140625" style="3" hidden="1" customWidth="1"/>
    <col min="10" max="10" width="15" hidden="1" customWidth="1"/>
    <col min="11" max="11" width="72.109375" style="5" hidden="1" customWidth="1"/>
    <col min="12" max="12" width="4" style="4" hidden="1" customWidth="1"/>
    <col min="13" max="13" width="11.33203125" style="14" hidden="1" customWidth="1"/>
    <col min="14" max="14" width="66.5546875" style="5" hidden="1" customWidth="1"/>
    <col min="15" max="15" width="1.88671875" style="3" hidden="1" customWidth="1"/>
    <col min="16" max="16" width="21.5546875" hidden="1" customWidth="1"/>
    <col min="17" max="17" width="91.109375" hidden="1" customWidth="1"/>
    <col min="18" max="18" width="2.6640625" style="3" hidden="1" customWidth="1"/>
    <col min="19" max="20" width="33.6640625" hidden="1" customWidth="1"/>
    <col min="21" max="21" width="2.109375" style="3" customWidth="1"/>
    <col min="22" max="22" width="19" hidden="1" customWidth="1"/>
    <col min="23" max="23" width="80.109375" hidden="1" customWidth="1"/>
    <col min="24" max="24" width="2.109375" style="3" hidden="1" customWidth="1"/>
    <col min="25" max="25" width="23" hidden="1" customWidth="1"/>
    <col min="26" max="26" width="84.88671875" hidden="1" customWidth="1"/>
    <col min="27" max="27" width="2.109375" style="3" hidden="1" customWidth="1"/>
    <col min="28" max="28" width="23.33203125" customWidth="1"/>
    <col min="29" max="29" width="63.6640625" style="5" customWidth="1"/>
    <col min="30" max="30" width="4.109375" style="3" customWidth="1"/>
    <col min="31" max="31" width="20.33203125" customWidth="1"/>
    <col min="32" max="32" width="84.88671875" customWidth="1"/>
    <col min="33" max="33" width="4.109375" style="3" customWidth="1"/>
  </cols>
  <sheetData>
    <row r="1" spans="1:33" s="3" customFormat="1" x14ac:dyDescent="0.3">
      <c r="A1" s="36"/>
      <c r="B1" s="36"/>
      <c r="D1" s="15"/>
      <c r="E1" s="36"/>
      <c r="H1" s="4"/>
      <c r="K1" s="4"/>
      <c r="L1" s="4"/>
      <c r="M1" s="15"/>
      <c r="N1" s="4"/>
      <c r="AC1" s="4"/>
    </row>
    <row r="2" spans="1:33" s="3" customFormat="1" x14ac:dyDescent="0.3">
      <c r="A2" s="80" t="s">
        <v>326</v>
      </c>
      <c r="B2" s="51" t="s">
        <v>4</v>
      </c>
      <c r="D2" s="15"/>
      <c r="E2" s="36"/>
      <c r="H2" s="4"/>
      <c r="K2" s="4"/>
      <c r="L2" s="4"/>
      <c r="M2" s="15"/>
      <c r="N2" s="4"/>
      <c r="P2" s="68"/>
      <c r="Q2" s="68"/>
      <c r="AC2" s="4"/>
    </row>
    <row r="3" spans="1:33" s="3" customFormat="1" x14ac:dyDescent="0.3">
      <c r="A3" s="81" t="s">
        <v>69</v>
      </c>
      <c r="B3" s="36" t="s">
        <v>140</v>
      </c>
      <c r="D3" s="15"/>
      <c r="E3" s="36"/>
      <c r="H3" s="4"/>
      <c r="K3" s="4"/>
      <c r="L3" s="4"/>
      <c r="M3" s="15"/>
      <c r="N3" s="4"/>
      <c r="AC3" s="4"/>
    </row>
    <row r="4" spans="1:33" ht="174" customHeight="1" x14ac:dyDescent="0.3">
      <c r="A4" s="54" t="s">
        <v>327</v>
      </c>
      <c r="B4" s="35" t="s">
        <v>329</v>
      </c>
      <c r="Z4" t="s">
        <v>333</v>
      </c>
      <c r="AF4" s="5"/>
    </row>
    <row r="5" spans="1:33" ht="122.25" customHeight="1" x14ac:dyDescent="0.3">
      <c r="A5" s="35" t="s">
        <v>375</v>
      </c>
      <c r="B5" s="35" t="s">
        <v>376</v>
      </c>
      <c r="Z5" s="5" t="s">
        <v>334</v>
      </c>
    </row>
    <row r="6" spans="1:33" x14ac:dyDescent="0.3">
      <c r="Z6" s="5"/>
    </row>
    <row r="8" spans="1:33" s="3" customFormat="1" x14ac:dyDescent="0.3">
      <c r="A8" s="36"/>
      <c r="B8" s="36"/>
      <c r="D8" s="15"/>
      <c r="E8" s="36"/>
      <c r="H8" s="4"/>
      <c r="K8" s="4"/>
      <c r="L8" s="4"/>
      <c r="M8" s="15"/>
      <c r="N8" s="4"/>
      <c r="AC8" s="4"/>
    </row>
    <row r="9" spans="1:33" s="3" customFormat="1" x14ac:dyDescent="0.3">
      <c r="A9" s="80" t="s">
        <v>136</v>
      </c>
      <c r="B9" s="51" t="s">
        <v>135</v>
      </c>
      <c r="D9" s="15"/>
      <c r="E9" s="36"/>
      <c r="H9" s="4"/>
      <c r="K9" s="4"/>
      <c r="L9" s="4"/>
      <c r="M9" s="15"/>
      <c r="N9" s="4"/>
      <c r="P9" s="68"/>
      <c r="Q9" s="68"/>
      <c r="AC9" s="4"/>
    </row>
    <row r="10" spans="1:33" s="3" customFormat="1" x14ac:dyDescent="0.3">
      <c r="A10" s="81" t="s">
        <v>69</v>
      </c>
      <c r="B10" s="36" t="s">
        <v>140</v>
      </c>
      <c r="D10" s="15"/>
      <c r="E10" s="36"/>
      <c r="H10" s="4"/>
      <c r="K10" s="4"/>
      <c r="L10" s="4"/>
      <c r="M10" s="15"/>
      <c r="N10" s="4"/>
      <c r="AC10" s="4"/>
    </row>
    <row r="11" spans="1:33" s="31" customFormat="1" x14ac:dyDescent="0.3">
      <c r="A11" s="82" t="s">
        <v>75</v>
      </c>
      <c r="B11" s="42">
        <v>44197</v>
      </c>
      <c r="C11" s="29"/>
      <c r="D11" s="22" t="s">
        <v>75</v>
      </c>
      <c r="E11" s="42">
        <v>44197</v>
      </c>
      <c r="F11" s="29"/>
      <c r="G11" s="22" t="s">
        <v>75</v>
      </c>
      <c r="H11" s="27">
        <v>44235</v>
      </c>
      <c r="I11" s="29"/>
      <c r="J11" s="22" t="s">
        <v>75</v>
      </c>
      <c r="K11" s="27">
        <v>44213</v>
      </c>
      <c r="L11" s="30"/>
      <c r="M11" s="28"/>
      <c r="N11" s="27">
        <v>44227</v>
      </c>
      <c r="O11" s="29"/>
      <c r="P11" s="22" t="s">
        <v>75</v>
      </c>
      <c r="Q11" s="60">
        <v>44244</v>
      </c>
      <c r="R11" s="29"/>
      <c r="U11" s="29"/>
      <c r="V11" s="22" t="s">
        <v>75</v>
      </c>
      <c r="W11" s="60">
        <v>44248</v>
      </c>
      <c r="X11" s="29"/>
      <c r="Y11" s="22" t="s">
        <v>75</v>
      </c>
      <c r="Z11" s="60">
        <v>44278</v>
      </c>
      <c r="AA11" s="29"/>
      <c r="AB11" s="22" t="s">
        <v>75</v>
      </c>
      <c r="AC11" s="27">
        <v>44341</v>
      </c>
      <c r="AD11" s="29"/>
      <c r="AE11" s="22"/>
      <c r="AF11" s="60"/>
      <c r="AG11" s="29"/>
    </row>
    <row r="12" spans="1:33" s="31" customFormat="1" x14ac:dyDescent="0.3">
      <c r="A12" s="82" t="s">
        <v>130</v>
      </c>
      <c r="B12" s="34"/>
      <c r="C12" s="29"/>
      <c r="D12" s="22" t="s">
        <v>130</v>
      </c>
      <c r="E12" s="42">
        <v>44227</v>
      </c>
      <c r="F12" s="29"/>
      <c r="G12" s="22" t="s">
        <v>130</v>
      </c>
      <c r="H12" s="27">
        <v>44233</v>
      </c>
      <c r="I12" s="29"/>
      <c r="J12" s="22" t="s">
        <v>130</v>
      </c>
      <c r="K12" s="27">
        <v>44233</v>
      </c>
      <c r="L12" s="30"/>
      <c r="M12" s="28"/>
      <c r="N12" s="27"/>
      <c r="O12" s="29"/>
      <c r="P12" s="22" t="s">
        <v>130</v>
      </c>
      <c r="R12" s="29"/>
      <c r="U12" s="29"/>
      <c r="V12" s="22" t="s">
        <v>130</v>
      </c>
      <c r="X12" s="29"/>
      <c r="Y12" s="22" t="s">
        <v>130</v>
      </c>
      <c r="Z12" s="60">
        <v>44284</v>
      </c>
      <c r="AA12" s="29"/>
      <c r="AB12" s="22" t="s">
        <v>130</v>
      </c>
      <c r="AC12" s="27"/>
      <c r="AD12" s="29"/>
      <c r="AE12" s="22"/>
      <c r="AG12" s="29"/>
    </row>
    <row r="13" spans="1:33" x14ac:dyDescent="0.3">
      <c r="A13" s="82" t="s">
        <v>17</v>
      </c>
      <c r="B13" s="35" t="s">
        <v>72</v>
      </c>
      <c r="D13" s="56" t="s">
        <v>17</v>
      </c>
      <c r="E13" s="59">
        <v>1</v>
      </c>
      <c r="G13" s="33" t="s">
        <v>17</v>
      </c>
      <c r="H13" s="5" t="s">
        <v>196</v>
      </c>
      <c r="J13" s="33" t="s">
        <v>17</v>
      </c>
      <c r="K13" s="5" t="s">
        <v>193</v>
      </c>
      <c r="M13" s="22" t="s">
        <v>17</v>
      </c>
      <c r="N13" s="6" t="s">
        <v>65</v>
      </c>
      <c r="P13" s="23" t="s">
        <v>17</v>
      </c>
      <c r="Q13" t="s">
        <v>267</v>
      </c>
      <c r="V13" s="22" t="s">
        <v>17</v>
      </c>
      <c r="W13" t="s">
        <v>332</v>
      </c>
      <c r="Y13" s="22" t="s">
        <v>17</v>
      </c>
      <c r="Z13" t="s">
        <v>372</v>
      </c>
      <c r="AB13" s="22" t="s">
        <v>17</v>
      </c>
      <c r="AE13" s="22"/>
    </row>
    <row r="14" spans="1:33" ht="28.8" x14ac:dyDescent="0.3">
      <c r="A14" s="38" t="s">
        <v>47</v>
      </c>
      <c r="D14" s="25" t="s">
        <v>47</v>
      </c>
      <c r="E14" s="35" t="s">
        <v>104</v>
      </c>
      <c r="G14" s="25" t="s">
        <v>47</v>
      </c>
      <c r="H14" s="5" t="s">
        <v>189</v>
      </c>
      <c r="J14" s="25" t="s">
        <v>47</v>
      </c>
      <c r="K14" s="5" t="s">
        <v>143</v>
      </c>
      <c r="M14" s="21" t="s">
        <v>47</v>
      </c>
      <c r="P14" s="25" t="s">
        <v>47</v>
      </c>
      <c r="Q14" t="s">
        <v>143</v>
      </c>
      <c r="R14" s="15"/>
      <c r="S14" s="25" t="s">
        <v>47</v>
      </c>
      <c r="T14" s="14" t="s">
        <v>207</v>
      </c>
      <c r="V14" s="38" t="s">
        <v>47</v>
      </c>
      <c r="W14" s="14" t="s">
        <v>271</v>
      </c>
      <c r="Y14" s="38" t="s">
        <v>47</v>
      </c>
      <c r="Z14" t="s">
        <v>330</v>
      </c>
      <c r="AB14" s="38" t="s">
        <v>47</v>
      </c>
      <c r="AC14" s="5" t="s">
        <v>380</v>
      </c>
      <c r="AE14" s="38"/>
    </row>
    <row r="15" spans="1:33" x14ac:dyDescent="0.3">
      <c r="A15" s="83" t="s">
        <v>286</v>
      </c>
      <c r="D15" s="56"/>
      <c r="E15" s="59"/>
      <c r="G15" s="33"/>
      <c r="J15" s="33"/>
      <c r="M15" s="22"/>
      <c r="N15" s="6"/>
      <c r="P15" s="23"/>
      <c r="V15" s="69" t="s">
        <v>286</v>
      </c>
      <c r="W15" t="s">
        <v>322</v>
      </c>
      <c r="Y15" s="69" t="s">
        <v>286</v>
      </c>
      <c r="Z15" t="s">
        <v>352</v>
      </c>
      <c r="AB15" s="69" t="s">
        <v>286</v>
      </c>
      <c r="AE15" s="69"/>
    </row>
    <row r="16" spans="1:33" x14ac:dyDescent="0.3">
      <c r="A16" s="38" t="s">
        <v>62</v>
      </c>
      <c r="B16" s="35" t="s">
        <v>292</v>
      </c>
      <c r="D16" s="57" t="s">
        <v>62</v>
      </c>
      <c r="E16" s="58" t="s">
        <v>73</v>
      </c>
      <c r="G16" s="23" t="s">
        <v>62</v>
      </c>
      <c r="H16" s="5" t="s">
        <v>73</v>
      </c>
      <c r="J16" s="23" t="s">
        <v>62</v>
      </c>
      <c r="K16" s="5" t="s">
        <v>73</v>
      </c>
      <c r="M16" s="22" t="s">
        <v>62</v>
      </c>
      <c r="N16" s="5" t="s">
        <v>61</v>
      </c>
      <c r="P16" s="23" t="s">
        <v>62</v>
      </c>
      <c r="Q16" t="s">
        <v>231</v>
      </c>
      <c r="R16" s="15"/>
      <c r="T16" s="14"/>
      <c r="V16" s="7" t="s">
        <v>62</v>
      </c>
      <c r="W16" s="14"/>
      <c r="Y16" s="7" t="s">
        <v>62</v>
      </c>
      <c r="Z16" t="s">
        <v>335</v>
      </c>
      <c r="AB16" s="7" t="s">
        <v>62</v>
      </c>
      <c r="AC16" s="5" t="s">
        <v>381</v>
      </c>
      <c r="AE16" s="7"/>
    </row>
    <row r="17" spans="1:31" ht="28.8" x14ac:dyDescent="0.3">
      <c r="A17" s="38" t="s">
        <v>289</v>
      </c>
      <c r="B17" s="35" t="s">
        <v>285</v>
      </c>
      <c r="D17" s="56" t="s">
        <v>67</v>
      </c>
      <c r="E17" s="58" t="s">
        <v>134</v>
      </c>
      <c r="G17" s="33" t="s">
        <v>67</v>
      </c>
      <c r="H17" s="5" t="s">
        <v>195</v>
      </c>
      <c r="J17" s="33" t="s">
        <v>67</v>
      </c>
      <c r="K17" s="5" t="s">
        <v>194</v>
      </c>
      <c r="M17" s="22" t="s">
        <v>67</v>
      </c>
      <c r="N17" s="5" t="s">
        <v>68</v>
      </c>
      <c r="P17" s="23" t="s">
        <v>67</v>
      </c>
      <c r="Q17" s="14"/>
      <c r="R17" s="15"/>
      <c r="S17" s="33" t="s">
        <v>67</v>
      </c>
      <c r="T17" s="14"/>
      <c r="V17" s="7" t="s">
        <v>289</v>
      </c>
      <c r="W17" s="14" t="s">
        <v>290</v>
      </c>
      <c r="Y17" s="7" t="s">
        <v>289</v>
      </c>
      <c r="Z17" t="s">
        <v>336</v>
      </c>
      <c r="AB17" s="7" t="s">
        <v>289</v>
      </c>
      <c r="AE17" s="7"/>
    </row>
    <row r="18" spans="1:31" x14ac:dyDescent="0.3">
      <c r="B18" s="35" t="s">
        <v>291</v>
      </c>
      <c r="D18" s="24"/>
      <c r="G18" s="24"/>
      <c r="J18" s="24"/>
      <c r="P18" s="24"/>
      <c r="Q18" s="14"/>
      <c r="R18" s="15"/>
      <c r="S18" s="24"/>
      <c r="T18" s="14"/>
      <c r="V18" s="5"/>
      <c r="W18" s="14" t="s">
        <v>296</v>
      </c>
      <c r="Y18" s="5"/>
      <c r="AB18" s="5"/>
      <c r="AE18" s="5"/>
    </row>
    <row r="19" spans="1:31" x14ac:dyDescent="0.3">
      <c r="B19" s="35" t="s">
        <v>8</v>
      </c>
      <c r="D19" s="24"/>
      <c r="G19" s="24"/>
      <c r="J19" s="24"/>
      <c r="P19" s="24"/>
      <c r="Q19" s="14"/>
      <c r="R19" s="15"/>
      <c r="S19" s="24"/>
      <c r="T19" s="14"/>
      <c r="V19" s="5"/>
      <c r="W19" s="14"/>
      <c r="Y19" s="5"/>
      <c r="AB19" s="5"/>
      <c r="AE19" s="5"/>
    </row>
    <row r="20" spans="1:31" x14ac:dyDescent="0.3">
      <c r="A20" s="38" t="s">
        <v>48</v>
      </c>
      <c r="D20" s="25" t="s">
        <v>48</v>
      </c>
      <c r="E20" s="35" t="s">
        <v>183</v>
      </c>
      <c r="G20" s="25" t="s">
        <v>48</v>
      </c>
      <c r="J20" s="25" t="s">
        <v>48</v>
      </c>
      <c r="M20" s="21" t="s">
        <v>48</v>
      </c>
      <c r="N20" s="5" t="s">
        <v>70</v>
      </c>
      <c r="P20" s="25" t="s">
        <v>48</v>
      </c>
      <c r="Q20" s="14" t="s">
        <v>232</v>
      </c>
      <c r="R20" s="15"/>
      <c r="S20" s="25" t="s">
        <v>48</v>
      </c>
      <c r="V20" s="38" t="s">
        <v>48</v>
      </c>
      <c r="W20" s="14"/>
      <c r="Y20" s="38" t="s">
        <v>48</v>
      </c>
      <c r="Z20" t="s">
        <v>348</v>
      </c>
      <c r="AB20" s="38" t="s">
        <v>48</v>
      </c>
      <c r="AE20" s="38"/>
    </row>
    <row r="21" spans="1:31" x14ac:dyDescent="0.3">
      <c r="A21" s="38" t="s">
        <v>49</v>
      </c>
      <c r="D21" s="25" t="s">
        <v>49</v>
      </c>
      <c r="E21" s="35" t="s">
        <v>103</v>
      </c>
      <c r="G21" s="25" t="s">
        <v>49</v>
      </c>
      <c r="H21" s="5" t="s">
        <v>144</v>
      </c>
      <c r="J21" s="25" t="s">
        <v>49</v>
      </c>
      <c r="K21" s="5" t="s">
        <v>144</v>
      </c>
      <c r="M21" s="21" t="s">
        <v>49</v>
      </c>
      <c r="N21" s="5" t="s">
        <v>71</v>
      </c>
      <c r="P21" s="25" t="s">
        <v>49</v>
      </c>
      <c r="Q21" s="14" t="s">
        <v>144</v>
      </c>
      <c r="R21" s="15"/>
      <c r="S21" s="25" t="s">
        <v>49</v>
      </c>
      <c r="T21" s="14" t="s">
        <v>144</v>
      </c>
      <c r="V21" s="38" t="s">
        <v>49</v>
      </c>
      <c r="W21" s="14"/>
      <c r="Y21" s="38" t="s">
        <v>49</v>
      </c>
      <c r="Z21" t="s">
        <v>337</v>
      </c>
      <c r="AB21" s="38" t="s">
        <v>49</v>
      </c>
      <c r="AE21" s="38"/>
    </row>
    <row r="22" spans="1:31" ht="28.8" x14ac:dyDescent="0.3">
      <c r="A22" s="38" t="s">
        <v>287</v>
      </c>
      <c r="D22" s="25"/>
      <c r="G22" s="25"/>
      <c r="J22" s="25"/>
      <c r="M22" s="21"/>
      <c r="P22" s="25"/>
      <c r="Q22" s="14"/>
      <c r="R22" s="15"/>
      <c r="S22" s="25"/>
      <c r="T22" s="14"/>
      <c r="V22" s="38" t="s">
        <v>287</v>
      </c>
      <c r="W22" s="14" t="s">
        <v>288</v>
      </c>
      <c r="Y22" s="38" t="s">
        <v>287</v>
      </c>
      <c r="Z22" s="5" t="s">
        <v>346</v>
      </c>
      <c r="AB22" s="38" t="s">
        <v>287</v>
      </c>
      <c r="AE22" s="38"/>
    </row>
    <row r="23" spans="1:31" ht="28.8" x14ac:dyDescent="0.3">
      <c r="A23" s="38" t="s">
        <v>377</v>
      </c>
      <c r="B23" s="35" t="s">
        <v>378</v>
      </c>
      <c r="D23" s="25"/>
      <c r="G23" s="25"/>
      <c r="J23" s="25"/>
      <c r="M23" s="21"/>
      <c r="P23" s="25"/>
      <c r="Q23" s="14"/>
      <c r="R23" s="15"/>
      <c r="S23" s="25"/>
      <c r="T23" s="14"/>
      <c r="V23" s="38"/>
      <c r="W23" s="14"/>
      <c r="Y23" s="38"/>
      <c r="Z23" s="5"/>
      <c r="AB23" s="38" t="s">
        <v>377</v>
      </c>
      <c r="AE23" s="38"/>
    </row>
    <row r="24" spans="1:31" x14ac:dyDescent="0.3">
      <c r="A24" s="38" t="s">
        <v>50</v>
      </c>
      <c r="D24" s="25" t="s">
        <v>50</v>
      </c>
      <c r="E24" s="35" t="s">
        <v>102</v>
      </c>
      <c r="G24" s="25" t="s">
        <v>50</v>
      </c>
      <c r="J24" s="25" t="s">
        <v>50</v>
      </c>
      <c r="K24" s="5" t="s">
        <v>146</v>
      </c>
      <c r="M24" s="21" t="s">
        <v>50</v>
      </c>
      <c r="N24" s="5" t="s">
        <v>51</v>
      </c>
      <c r="P24" s="25" t="s">
        <v>50</v>
      </c>
      <c r="Q24" s="24" t="s">
        <v>213</v>
      </c>
      <c r="R24" s="15"/>
      <c r="S24" s="25" t="s">
        <v>50</v>
      </c>
      <c r="T24" s="24" t="s">
        <v>202</v>
      </c>
      <c r="V24" s="38" t="s">
        <v>50</v>
      </c>
      <c r="W24" s="31" t="s">
        <v>307</v>
      </c>
      <c r="Y24" s="38" t="s">
        <v>50</v>
      </c>
      <c r="Z24" t="s">
        <v>338</v>
      </c>
      <c r="AB24" s="38" t="s">
        <v>50</v>
      </c>
      <c r="AE24" s="38"/>
    </row>
    <row r="25" spans="1:31" ht="28.8" x14ac:dyDescent="0.3">
      <c r="A25" s="38" t="s">
        <v>52</v>
      </c>
      <c r="D25" s="25" t="s">
        <v>52</v>
      </c>
      <c r="E25" s="35" t="s">
        <v>105</v>
      </c>
      <c r="G25" s="25" t="s">
        <v>52</v>
      </c>
      <c r="J25" s="25" t="s">
        <v>52</v>
      </c>
      <c r="K25" s="5" t="s">
        <v>145</v>
      </c>
      <c r="M25" s="21" t="s">
        <v>52</v>
      </c>
      <c r="P25" s="25" t="s">
        <v>203</v>
      </c>
      <c r="Q25" s="14" t="s">
        <v>210</v>
      </c>
      <c r="R25" s="15"/>
      <c r="S25" s="25" t="s">
        <v>203</v>
      </c>
      <c r="T25" s="14" t="s">
        <v>204</v>
      </c>
      <c r="V25" s="38" t="s">
        <v>52</v>
      </c>
      <c r="W25" s="28" t="s">
        <v>298</v>
      </c>
      <c r="Y25" s="38" t="s">
        <v>52</v>
      </c>
      <c r="Z25" s="5" t="s">
        <v>339</v>
      </c>
      <c r="AB25" s="38" t="s">
        <v>52</v>
      </c>
      <c r="AE25" s="38"/>
    </row>
    <row r="26" spans="1:31" x14ac:dyDescent="0.3">
      <c r="A26" s="38" t="s">
        <v>53</v>
      </c>
      <c r="D26" s="25" t="s">
        <v>53</v>
      </c>
      <c r="E26" s="35" t="s">
        <v>106</v>
      </c>
      <c r="G26" s="25" t="s">
        <v>53</v>
      </c>
      <c r="J26" s="25" t="s">
        <v>53</v>
      </c>
      <c r="K26" s="5" t="s">
        <v>147</v>
      </c>
      <c r="M26" s="21" t="s">
        <v>53</v>
      </c>
      <c r="P26" s="25" t="s">
        <v>53</v>
      </c>
      <c r="Q26" s="14"/>
      <c r="R26" s="15"/>
      <c r="S26" s="25" t="s">
        <v>53</v>
      </c>
      <c r="T26" s="14" t="s">
        <v>201</v>
      </c>
      <c r="V26" s="38" t="s">
        <v>53</v>
      </c>
      <c r="W26" s="14"/>
      <c r="Y26" s="38" t="s">
        <v>53</v>
      </c>
      <c r="Z26" t="s">
        <v>340</v>
      </c>
      <c r="AB26" s="38" t="s">
        <v>53</v>
      </c>
      <c r="AE26" s="38"/>
    </row>
    <row r="27" spans="1:31" x14ac:dyDescent="0.3">
      <c r="A27" s="38" t="s">
        <v>54</v>
      </c>
      <c r="B27" s="34"/>
      <c r="D27" s="21" t="s">
        <v>131</v>
      </c>
      <c r="E27" s="35" t="s">
        <v>107</v>
      </c>
      <c r="G27" s="21" t="s">
        <v>131</v>
      </c>
      <c r="J27" s="21" t="s">
        <v>131</v>
      </c>
      <c r="K27" s="5" t="s">
        <v>9</v>
      </c>
      <c r="M27" s="21" t="s">
        <v>60</v>
      </c>
      <c r="P27" s="21" t="s">
        <v>131</v>
      </c>
      <c r="Q27" s="14"/>
      <c r="R27" s="15"/>
      <c r="S27" s="21" t="s">
        <v>131</v>
      </c>
      <c r="T27" s="14"/>
      <c r="V27" s="38" t="s">
        <v>54</v>
      </c>
      <c r="W27" s="14"/>
      <c r="Y27" s="38" t="s">
        <v>54</v>
      </c>
      <c r="Z27" t="s">
        <v>341</v>
      </c>
      <c r="AB27" s="38" t="s">
        <v>54</v>
      </c>
      <c r="AE27" s="38"/>
    </row>
    <row r="28" spans="1:31" x14ac:dyDescent="0.3">
      <c r="A28" s="38" t="s">
        <v>55</v>
      </c>
      <c r="B28" s="34"/>
      <c r="D28" s="21" t="s">
        <v>132</v>
      </c>
      <c r="E28" s="35" t="s">
        <v>108</v>
      </c>
      <c r="G28" s="21" t="s">
        <v>132</v>
      </c>
      <c r="J28" s="21" t="s">
        <v>132</v>
      </c>
      <c r="M28" s="21"/>
      <c r="P28" s="21" t="s">
        <v>132</v>
      </c>
      <c r="Q28" s="14"/>
      <c r="R28" s="15"/>
      <c r="S28" s="21" t="s">
        <v>132</v>
      </c>
      <c r="T28" s="14"/>
      <c r="V28" s="38" t="s">
        <v>55</v>
      </c>
      <c r="W28" s="14"/>
      <c r="Y28" s="38" t="s">
        <v>55</v>
      </c>
      <c r="Z28" t="s">
        <v>342</v>
      </c>
      <c r="AB28" s="38" t="s">
        <v>55</v>
      </c>
      <c r="AE28" s="38"/>
    </row>
    <row r="29" spans="1:31" x14ac:dyDescent="0.3">
      <c r="A29" s="38" t="s">
        <v>56</v>
      </c>
      <c r="B29" s="34"/>
      <c r="D29" s="21" t="s">
        <v>133</v>
      </c>
      <c r="E29" s="35" t="s">
        <v>109</v>
      </c>
      <c r="G29" s="21" t="s">
        <v>133</v>
      </c>
      <c r="J29" s="21" t="s">
        <v>133</v>
      </c>
      <c r="M29" s="21"/>
      <c r="P29" s="21" t="s">
        <v>133</v>
      </c>
      <c r="Q29" s="14"/>
      <c r="R29" s="15"/>
      <c r="S29" s="21" t="s">
        <v>133</v>
      </c>
      <c r="T29" s="14"/>
      <c r="V29" s="38" t="s">
        <v>56</v>
      </c>
      <c r="W29" s="14"/>
      <c r="Y29" s="38" t="s">
        <v>56</v>
      </c>
      <c r="Z29" t="s">
        <v>343</v>
      </c>
      <c r="AB29" s="38" t="s">
        <v>56</v>
      </c>
      <c r="AE29" s="38"/>
    </row>
    <row r="30" spans="1:31" ht="57.6" x14ac:dyDescent="0.3">
      <c r="A30" s="38" t="s">
        <v>111</v>
      </c>
      <c r="B30" s="34"/>
      <c r="D30" s="21" t="s">
        <v>57</v>
      </c>
      <c r="E30" s="35" t="s">
        <v>110</v>
      </c>
      <c r="G30" s="21" t="s">
        <v>57</v>
      </c>
      <c r="J30" s="21" t="s">
        <v>200</v>
      </c>
      <c r="M30" s="21"/>
      <c r="P30" s="21" t="s">
        <v>200</v>
      </c>
      <c r="Q30" s="14"/>
      <c r="R30" s="15"/>
      <c r="S30" s="21" t="s">
        <v>200</v>
      </c>
      <c r="T30" s="14"/>
      <c r="V30" s="38" t="s">
        <v>111</v>
      </c>
      <c r="W30" s="14"/>
      <c r="Y30" s="38" t="s">
        <v>111</v>
      </c>
      <c r="AB30" s="38" t="s">
        <v>111</v>
      </c>
      <c r="AE30" s="38"/>
    </row>
    <row r="31" spans="1:31" ht="28.8" x14ac:dyDescent="0.3">
      <c r="A31" s="32" t="s">
        <v>278</v>
      </c>
      <c r="B31" s="34"/>
      <c r="D31" s="32" t="s">
        <v>278</v>
      </c>
      <c r="H31" s="5" t="s">
        <v>190</v>
      </c>
      <c r="M31" s="21"/>
      <c r="P31" s="14" t="s">
        <v>214</v>
      </c>
      <c r="Q31" s="14" t="s">
        <v>205</v>
      </c>
      <c r="R31" s="15"/>
      <c r="S31" s="14"/>
      <c r="T31" s="14"/>
      <c r="V31" s="32" t="s">
        <v>278</v>
      </c>
      <c r="W31" s="14"/>
      <c r="Y31" s="32" t="s">
        <v>278</v>
      </c>
      <c r="AB31" s="32" t="s">
        <v>278</v>
      </c>
      <c r="AE31" s="32"/>
    </row>
    <row r="32" spans="1:31" s="3" customFormat="1" x14ac:dyDescent="0.3">
      <c r="A32" s="36"/>
      <c r="B32" s="36"/>
      <c r="D32" s="26"/>
      <c r="E32" s="36"/>
      <c r="H32" s="4"/>
      <c r="K32" s="4"/>
      <c r="L32" s="4"/>
      <c r="M32" s="15"/>
      <c r="N32" s="4"/>
      <c r="AC32" s="4"/>
    </row>
    <row r="33" spans="1:32" s="3" customFormat="1" x14ac:dyDescent="0.3">
      <c r="A33" s="80" t="s">
        <v>137</v>
      </c>
      <c r="B33" s="51" t="s">
        <v>243</v>
      </c>
      <c r="D33" s="26"/>
      <c r="E33" s="36"/>
      <c r="H33" s="4"/>
      <c r="K33" s="4"/>
      <c r="L33" s="4"/>
      <c r="M33" s="15"/>
      <c r="N33" s="4"/>
      <c r="AC33" s="4"/>
    </row>
    <row r="34" spans="1:32" s="1" customFormat="1" x14ac:dyDescent="0.3">
      <c r="A34" s="37"/>
      <c r="B34" s="37"/>
      <c r="D34" s="15"/>
      <c r="E34" s="36"/>
      <c r="H34" s="11"/>
      <c r="K34" s="11"/>
      <c r="L34" s="11"/>
      <c r="M34" s="16"/>
      <c r="N34" s="11"/>
      <c r="AC34" s="11"/>
    </row>
    <row r="35" spans="1:32" ht="43.2" x14ac:dyDescent="0.3">
      <c r="A35" s="35" t="s">
        <v>294</v>
      </c>
      <c r="B35" s="54" t="s">
        <v>295</v>
      </c>
      <c r="H35" s="12"/>
      <c r="K35" s="12"/>
      <c r="L35" s="20"/>
      <c r="M35" s="17"/>
      <c r="N35" s="5" t="s">
        <v>21</v>
      </c>
      <c r="P35" s="14"/>
      <c r="Q35" s="14"/>
      <c r="R35" s="15"/>
      <c r="S35" s="14"/>
      <c r="T35" s="14"/>
      <c r="V35" s="14"/>
      <c r="W35" s="14"/>
    </row>
    <row r="36" spans="1:32" x14ac:dyDescent="0.3">
      <c r="A36" s="84"/>
      <c r="B36" s="45" t="s">
        <v>25</v>
      </c>
      <c r="D36" s="47"/>
      <c r="E36" s="45" t="s">
        <v>77</v>
      </c>
      <c r="G36" s="46"/>
      <c r="H36" s="48" t="s">
        <v>25</v>
      </c>
      <c r="J36" s="46"/>
      <c r="K36" s="48" t="s">
        <v>25</v>
      </c>
      <c r="N36" s="2" t="s">
        <v>25</v>
      </c>
      <c r="P36" s="46"/>
      <c r="Q36" s="48" t="s">
        <v>25</v>
      </c>
      <c r="R36" s="15"/>
      <c r="S36" s="14"/>
      <c r="T36" s="14"/>
      <c r="V36" s="66"/>
      <c r="W36" s="45" t="s">
        <v>25</v>
      </c>
      <c r="Y36" s="66"/>
      <c r="Z36" s="45" t="s">
        <v>25</v>
      </c>
      <c r="AB36" s="66"/>
      <c r="AC36" s="45"/>
    </row>
    <row r="37" spans="1:32" ht="57.6" x14ac:dyDescent="0.3">
      <c r="A37" s="35" t="s">
        <v>7</v>
      </c>
      <c r="B37" s="39" t="s">
        <v>293</v>
      </c>
      <c r="E37" s="35" t="s">
        <v>78</v>
      </c>
      <c r="K37" s="5" t="s">
        <v>10</v>
      </c>
      <c r="P37" s="14"/>
      <c r="Q37" s="14" t="s">
        <v>208</v>
      </c>
      <c r="R37" s="15"/>
      <c r="S37" s="14"/>
      <c r="T37" s="14"/>
      <c r="V37" s="14"/>
      <c r="W37" t="s">
        <v>344</v>
      </c>
      <c r="Z37" t="s">
        <v>345</v>
      </c>
      <c r="AE37" s="5"/>
      <c r="AF37" s="5"/>
    </row>
    <row r="38" spans="1:32" ht="57.6" x14ac:dyDescent="0.3">
      <c r="B38" s="35" t="s">
        <v>379</v>
      </c>
      <c r="K38" s="5" t="s">
        <v>76</v>
      </c>
      <c r="N38" s="5" t="s">
        <v>18</v>
      </c>
      <c r="P38" s="14"/>
      <c r="R38" s="15"/>
      <c r="S38" s="14"/>
      <c r="T38" s="14"/>
      <c r="V38" s="14"/>
    </row>
    <row r="39" spans="1:32" ht="199.5" customHeight="1" x14ac:dyDescent="0.3">
      <c r="A39" s="35" t="s">
        <v>28</v>
      </c>
      <c r="B39" s="35" t="s">
        <v>29</v>
      </c>
      <c r="E39" s="35" t="s">
        <v>112</v>
      </c>
      <c r="K39" s="5" t="s">
        <v>148</v>
      </c>
      <c r="N39" s="9" t="s">
        <v>58</v>
      </c>
      <c r="P39" s="14"/>
      <c r="Q39" s="14" t="s">
        <v>209</v>
      </c>
      <c r="R39" s="15"/>
      <c r="S39" s="14"/>
      <c r="T39" s="14"/>
      <c r="V39" s="14"/>
      <c r="W39" s="14" t="s">
        <v>349</v>
      </c>
      <c r="Z39" s="5" t="s">
        <v>364</v>
      </c>
      <c r="AB39" s="5" t="s">
        <v>311</v>
      </c>
      <c r="AE39" s="5"/>
      <c r="AF39" s="65"/>
    </row>
    <row r="40" spans="1:32" ht="86.4" x14ac:dyDescent="0.3">
      <c r="A40" s="35" t="s">
        <v>30</v>
      </c>
      <c r="B40" s="35" t="s">
        <v>315</v>
      </c>
      <c r="E40" s="35" t="s">
        <v>113</v>
      </c>
      <c r="G40" t="s">
        <v>12</v>
      </c>
      <c r="J40" t="s">
        <v>12</v>
      </c>
      <c r="K40" s="5" t="s">
        <v>157</v>
      </c>
      <c r="M40" s="14" t="s">
        <v>19</v>
      </c>
      <c r="N40" s="5" t="s">
        <v>20</v>
      </c>
      <c r="P40" s="14"/>
      <c r="Q40" s="14" t="s">
        <v>233</v>
      </c>
      <c r="R40" s="15"/>
      <c r="S40" s="14"/>
      <c r="T40" s="14"/>
      <c r="V40" s="14"/>
      <c r="W40" s="14" t="s">
        <v>317</v>
      </c>
      <c r="Z40" s="5" t="s">
        <v>365</v>
      </c>
      <c r="AF40" s="63"/>
    </row>
    <row r="41" spans="1:32" ht="57.6" x14ac:dyDescent="0.3">
      <c r="A41" s="35" t="s">
        <v>30</v>
      </c>
      <c r="B41" s="35" t="s">
        <v>31</v>
      </c>
      <c r="E41" s="35" t="s">
        <v>35</v>
      </c>
      <c r="K41" s="5" t="s">
        <v>158</v>
      </c>
      <c r="N41" s="5" t="s">
        <v>59</v>
      </c>
      <c r="P41" s="14" t="s">
        <v>6</v>
      </c>
      <c r="Q41" s="14" t="s">
        <v>220</v>
      </c>
      <c r="R41" s="15"/>
      <c r="S41" s="14"/>
      <c r="T41" s="14"/>
      <c r="V41" s="14"/>
      <c r="W41" s="14" t="s">
        <v>302</v>
      </c>
      <c r="Z41" s="35" t="s">
        <v>366</v>
      </c>
    </row>
    <row r="42" spans="1:32" x14ac:dyDescent="0.3">
      <c r="B42" s="40" t="s">
        <v>114</v>
      </c>
      <c r="N42" s="5" t="s">
        <v>26</v>
      </c>
      <c r="P42" s="14"/>
      <c r="Q42" s="14"/>
      <c r="R42" s="15"/>
      <c r="S42" s="14"/>
      <c r="T42" s="14"/>
      <c r="V42" s="14"/>
      <c r="W42" s="14"/>
    </row>
    <row r="43" spans="1:32" s="3" customFormat="1" x14ac:dyDescent="0.3">
      <c r="A43" s="37" t="s">
        <v>151</v>
      </c>
      <c r="B43" s="85" t="s">
        <v>242</v>
      </c>
      <c r="D43" s="15"/>
      <c r="E43" s="36"/>
      <c r="H43" s="4"/>
      <c r="K43" s="4"/>
      <c r="L43" s="4"/>
      <c r="M43" s="15"/>
      <c r="N43" s="4"/>
      <c r="P43" s="1" t="s">
        <v>151</v>
      </c>
      <c r="Q43" s="1" t="s">
        <v>242</v>
      </c>
      <c r="R43" s="15"/>
      <c r="S43" s="15"/>
      <c r="T43" s="15"/>
      <c r="V43" s="15"/>
      <c r="W43" s="15"/>
      <c r="AC43" s="4"/>
    </row>
    <row r="44" spans="1:32" x14ac:dyDescent="0.3">
      <c r="A44" s="84"/>
      <c r="B44" s="45" t="s">
        <v>32</v>
      </c>
      <c r="D44" s="47"/>
      <c r="E44" s="45" t="s">
        <v>32</v>
      </c>
      <c r="G44" s="46"/>
      <c r="H44" s="45" t="s">
        <v>32</v>
      </c>
      <c r="J44" s="46"/>
      <c r="K44" s="45" t="s">
        <v>32</v>
      </c>
      <c r="M44" s="45"/>
      <c r="N44" s="45" t="s">
        <v>32</v>
      </c>
      <c r="P44" s="46"/>
      <c r="Q44" s="45" t="s">
        <v>32</v>
      </c>
      <c r="R44" s="15"/>
      <c r="S44" s="14"/>
      <c r="T44" s="14"/>
      <c r="V44" s="66"/>
      <c r="W44" s="45" t="s">
        <v>32</v>
      </c>
      <c r="Y44" s="66"/>
      <c r="Z44" s="45" t="s">
        <v>32</v>
      </c>
      <c r="AB44" s="66"/>
      <c r="AC44" s="45"/>
    </row>
    <row r="45" spans="1:32" ht="186.75" customHeight="1" x14ac:dyDescent="0.3">
      <c r="B45" s="35" t="s">
        <v>198</v>
      </c>
      <c r="D45" s="19" t="s">
        <v>11</v>
      </c>
      <c r="E45" s="35" t="s">
        <v>79</v>
      </c>
      <c r="H45" s="5" t="s">
        <v>188</v>
      </c>
      <c r="K45" s="5" t="s">
        <v>169</v>
      </c>
      <c r="N45" s="5" t="s">
        <v>27</v>
      </c>
      <c r="P45" s="58" t="s">
        <v>206</v>
      </c>
      <c r="Q45" s="58" t="s">
        <v>225</v>
      </c>
      <c r="R45" s="36"/>
      <c r="S45" s="58"/>
      <c r="T45" s="58"/>
      <c r="V45" t="s">
        <v>301</v>
      </c>
      <c r="W45" s="58" t="s">
        <v>324</v>
      </c>
      <c r="Z45" s="5" t="s">
        <v>353</v>
      </c>
      <c r="AB45" s="5"/>
      <c r="AE45" s="5"/>
    </row>
    <row r="46" spans="1:32" ht="86.4" x14ac:dyDescent="0.3">
      <c r="B46" s="35" t="s">
        <v>34</v>
      </c>
      <c r="D46" s="19" t="s">
        <v>13</v>
      </c>
      <c r="E46" s="35" t="s">
        <v>80</v>
      </c>
      <c r="K46" s="5" t="s">
        <v>170</v>
      </c>
      <c r="M46" s="14" t="s">
        <v>23</v>
      </c>
      <c r="N46" s="5" t="s">
        <v>24</v>
      </c>
      <c r="Q46" s="14" t="s">
        <v>221</v>
      </c>
      <c r="V46" s="28" t="s">
        <v>298</v>
      </c>
      <c r="W46" s="5" t="s">
        <v>325</v>
      </c>
      <c r="Z46" s="5" t="s">
        <v>350</v>
      </c>
      <c r="AB46" s="5"/>
    </row>
    <row r="47" spans="1:32" ht="100.8" x14ac:dyDescent="0.3">
      <c r="B47" s="35" t="s">
        <v>159</v>
      </c>
      <c r="D47" s="19" t="s">
        <v>39</v>
      </c>
      <c r="E47" s="35" t="s">
        <v>81</v>
      </c>
      <c r="K47" s="9" t="s">
        <v>161</v>
      </c>
      <c r="M47" s="14" t="s">
        <v>22</v>
      </c>
      <c r="N47" s="5" t="s">
        <v>66</v>
      </c>
      <c r="V47" t="s">
        <v>303</v>
      </c>
      <c r="W47" s="5" t="s">
        <v>318</v>
      </c>
    </row>
    <row r="48" spans="1:32" ht="105.75" customHeight="1" x14ac:dyDescent="0.3">
      <c r="B48" s="35" t="s">
        <v>160</v>
      </c>
      <c r="D48" s="19" t="s">
        <v>39</v>
      </c>
      <c r="E48" s="35" t="s">
        <v>82</v>
      </c>
      <c r="G48" t="s">
        <v>14</v>
      </c>
      <c r="K48" s="9" t="s">
        <v>149</v>
      </c>
      <c r="N48" s="5" t="s">
        <v>219</v>
      </c>
      <c r="W48" s="5" t="s">
        <v>319</v>
      </c>
    </row>
    <row r="49" spans="1:29" ht="57.6" x14ac:dyDescent="0.3">
      <c r="D49" s="19" t="s">
        <v>39</v>
      </c>
      <c r="E49" s="35" t="s">
        <v>83</v>
      </c>
      <c r="G49" t="s">
        <v>15</v>
      </c>
      <c r="J49" t="s">
        <v>14</v>
      </c>
      <c r="K49" s="9" t="s">
        <v>150</v>
      </c>
    </row>
    <row r="50" spans="1:29" x14ac:dyDescent="0.3">
      <c r="D50" s="19" t="s">
        <v>40</v>
      </c>
      <c r="E50" s="18" t="s">
        <v>84</v>
      </c>
      <c r="H50" s="9"/>
      <c r="J50" t="s">
        <v>15</v>
      </c>
      <c r="K50" s="13" t="s">
        <v>16</v>
      </c>
    </row>
    <row r="51" spans="1:29" x14ac:dyDescent="0.3">
      <c r="H51" s="9"/>
      <c r="K51" s="5" t="s">
        <v>139</v>
      </c>
      <c r="P51" s="1" t="s">
        <v>151</v>
      </c>
      <c r="Q51" s="1" t="s">
        <v>222</v>
      </c>
    </row>
    <row r="52" spans="1:29" x14ac:dyDescent="0.3">
      <c r="A52" s="84"/>
      <c r="B52" s="45" t="s">
        <v>36</v>
      </c>
      <c r="D52" s="47"/>
      <c r="E52" s="45" t="s">
        <v>85</v>
      </c>
      <c r="G52" s="46" t="s">
        <v>33</v>
      </c>
      <c r="H52" s="45" t="s">
        <v>36</v>
      </c>
      <c r="J52" s="46" t="s">
        <v>33</v>
      </c>
      <c r="K52" s="45" t="s">
        <v>36</v>
      </c>
      <c r="M52" s="46" t="s">
        <v>33</v>
      </c>
      <c r="N52" s="45" t="s">
        <v>36</v>
      </c>
      <c r="P52" s="46" t="s">
        <v>33</v>
      </c>
      <c r="Q52" s="45" t="s">
        <v>36</v>
      </c>
      <c r="V52" s="66" t="s">
        <v>33</v>
      </c>
      <c r="W52" s="45" t="s">
        <v>36</v>
      </c>
      <c r="Y52" s="66" t="s">
        <v>33</v>
      </c>
      <c r="Z52" s="45" t="s">
        <v>36</v>
      </c>
      <c r="AB52" s="66"/>
      <c r="AC52" s="45"/>
    </row>
    <row r="53" spans="1:29" ht="45" customHeight="1" x14ac:dyDescent="0.3">
      <c r="A53" s="77" t="s">
        <v>308</v>
      </c>
      <c r="B53" s="77" t="s">
        <v>37</v>
      </c>
      <c r="D53" s="19" t="s">
        <v>13</v>
      </c>
      <c r="E53" s="43" t="s">
        <v>86</v>
      </c>
      <c r="P53" t="s">
        <v>218</v>
      </c>
      <c r="Q53" s="5" t="s">
        <v>234</v>
      </c>
      <c r="V53" s="1" t="s">
        <v>151</v>
      </c>
      <c r="W53" s="70" t="s">
        <v>297</v>
      </c>
      <c r="Y53" s="1" t="s">
        <v>151</v>
      </c>
      <c r="Z53" s="70" t="s">
        <v>347</v>
      </c>
      <c r="AB53" s="76" t="s">
        <v>308</v>
      </c>
      <c r="AC53" s="77"/>
    </row>
    <row r="54" spans="1:29" ht="115.2" x14ac:dyDescent="0.3">
      <c r="A54" s="41" t="s">
        <v>38</v>
      </c>
      <c r="B54" s="19" t="s">
        <v>314</v>
      </c>
      <c r="E54" s="43" t="s">
        <v>87</v>
      </c>
      <c r="P54" s="61"/>
      <c r="Q54" s="5" t="s">
        <v>235</v>
      </c>
      <c r="W54" s="5" t="s">
        <v>320</v>
      </c>
      <c r="Y54" t="s">
        <v>287</v>
      </c>
      <c r="Z54" s="5" t="s">
        <v>354</v>
      </c>
      <c r="AB54" s="5"/>
    </row>
    <row r="55" spans="1:29" ht="223.2" customHeight="1" x14ac:dyDescent="0.3">
      <c r="B55" s="19" t="s">
        <v>163</v>
      </c>
      <c r="E55" s="44" t="s">
        <v>88</v>
      </c>
      <c r="G55" s="52" t="s">
        <v>151</v>
      </c>
      <c r="H55" s="8"/>
      <c r="J55" s="52" t="s">
        <v>151</v>
      </c>
      <c r="K55" s="8" t="s">
        <v>154</v>
      </c>
      <c r="W55" s="5" t="s">
        <v>321</v>
      </c>
      <c r="Y55" t="s">
        <v>355</v>
      </c>
      <c r="Z55" s="5" t="s">
        <v>356</v>
      </c>
    </row>
    <row r="56" spans="1:29" ht="273.60000000000002" x14ac:dyDescent="0.3">
      <c r="B56" s="19" t="s">
        <v>156</v>
      </c>
      <c r="E56" s="44" t="s">
        <v>89</v>
      </c>
      <c r="G56" s="46" t="s">
        <v>166</v>
      </c>
      <c r="J56" s="46" t="s">
        <v>166</v>
      </c>
      <c r="K56" s="5" t="s">
        <v>162</v>
      </c>
      <c r="P56" t="s">
        <v>223</v>
      </c>
      <c r="Q56" s="5" t="s">
        <v>236</v>
      </c>
      <c r="W56" s="5" t="s">
        <v>310</v>
      </c>
      <c r="Y56" s="11" t="s">
        <v>357</v>
      </c>
      <c r="Z56" s="5" t="s">
        <v>358</v>
      </c>
    </row>
    <row r="57" spans="1:29" ht="43.2" x14ac:dyDescent="0.3">
      <c r="B57" s="19"/>
      <c r="E57" s="43" t="s">
        <v>90</v>
      </c>
      <c r="K57" s="5" t="s">
        <v>164</v>
      </c>
      <c r="W57" s="10"/>
      <c r="AB57" s="5"/>
    </row>
    <row r="58" spans="1:29" ht="43.2" x14ac:dyDescent="0.3">
      <c r="D58" s="22" t="s">
        <v>126</v>
      </c>
      <c r="E58" s="43" t="s">
        <v>91</v>
      </c>
      <c r="K58" s="5" t="s">
        <v>165</v>
      </c>
      <c r="Z58" s="5" t="s">
        <v>351</v>
      </c>
    </row>
    <row r="59" spans="1:29" ht="28.8" x14ac:dyDescent="0.3">
      <c r="D59" s="50" t="s">
        <v>124</v>
      </c>
      <c r="E59" s="43" t="s">
        <v>92</v>
      </c>
      <c r="K59" s="5" t="s">
        <v>171</v>
      </c>
    </row>
    <row r="60" spans="1:29" s="3" customFormat="1" x14ac:dyDescent="0.3">
      <c r="A60" s="36"/>
      <c r="B60" s="36"/>
      <c r="D60" s="4"/>
      <c r="E60" s="4"/>
      <c r="H60" s="4"/>
      <c r="K60" s="4"/>
      <c r="L60" s="4"/>
      <c r="M60" s="4"/>
      <c r="N60" s="4"/>
      <c r="P60" s="1" t="s">
        <v>151</v>
      </c>
      <c r="Q60" s="62" t="s">
        <v>143</v>
      </c>
      <c r="AC60" s="4"/>
    </row>
    <row r="61" spans="1:29" ht="43.2" x14ac:dyDescent="0.3">
      <c r="A61" s="35">
        <v>2</v>
      </c>
      <c r="B61" s="19" t="s">
        <v>211</v>
      </c>
      <c r="E61" s="43" t="s">
        <v>93</v>
      </c>
      <c r="G61" t="s">
        <v>168</v>
      </c>
      <c r="J61" s="46" t="s">
        <v>168</v>
      </c>
      <c r="K61" s="5" t="s">
        <v>178</v>
      </c>
      <c r="Q61" s="5" t="s">
        <v>237</v>
      </c>
      <c r="V61" s="1" t="s">
        <v>151</v>
      </c>
      <c r="W61" s="70" t="s">
        <v>309</v>
      </c>
      <c r="Y61" s="1" t="s">
        <v>151</v>
      </c>
      <c r="Z61" s="70" t="s">
        <v>359</v>
      </c>
      <c r="AC61" s="34"/>
    </row>
    <row r="62" spans="1:29" ht="94.5" customHeight="1" x14ac:dyDescent="0.3">
      <c r="B62" s="19" t="s">
        <v>163</v>
      </c>
      <c r="E62" s="43" t="s">
        <v>94</v>
      </c>
      <c r="Q62" s="5" t="s">
        <v>238</v>
      </c>
      <c r="W62" s="5" t="s">
        <v>312</v>
      </c>
      <c r="X62" s="3" t="s">
        <v>311</v>
      </c>
      <c r="Z62" s="5" t="s">
        <v>361</v>
      </c>
      <c r="AA62" s="3" t="s">
        <v>311</v>
      </c>
    </row>
    <row r="63" spans="1:29" ht="115.2" x14ac:dyDescent="0.3">
      <c r="B63" s="19" t="s">
        <v>156</v>
      </c>
      <c r="E63" s="43" t="s">
        <v>95</v>
      </c>
      <c r="Q63" s="5" t="s">
        <v>212</v>
      </c>
      <c r="W63" s="5" t="s">
        <v>313</v>
      </c>
      <c r="Z63" s="5" t="s">
        <v>360</v>
      </c>
    </row>
    <row r="64" spans="1:29" ht="187.2" x14ac:dyDescent="0.3">
      <c r="B64" s="19" t="s">
        <v>41</v>
      </c>
      <c r="E64" s="43" t="s">
        <v>96</v>
      </c>
      <c r="G64" s="5" t="s">
        <v>172</v>
      </c>
      <c r="J64" s="5" t="s">
        <v>172</v>
      </c>
      <c r="K64" s="5" t="s">
        <v>179</v>
      </c>
      <c r="Q64" s="5" t="s">
        <v>239</v>
      </c>
      <c r="W64" s="5" t="s">
        <v>316</v>
      </c>
      <c r="Y64" s="1" t="s">
        <v>362</v>
      </c>
      <c r="Z64" s="5" t="s">
        <v>363</v>
      </c>
    </row>
    <row r="65" spans="1:29" s="3" customFormat="1" ht="12.75" customHeight="1" x14ac:dyDescent="0.3">
      <c r="A65" s="36"/>
      <c r="B65" s="36"/>
      <c r="E65" s="4"/>
      <c r="G65" s="4"/>
      <c r="H65" s="4"/>
      <c r="K65" s="4"/>
      <c r="L65" s="4"/>
      <c r="M65" s="4"/>
      <c r="N65" s="4"/>
      <c r="P65" s="36"/>
      <c r="Q65" s="36"/>
      <c r="AC65" s="4"/>
    </row>
    <row r="66" spans="1:29" ht="57.6" x14ac:dyDescent="0.3">
      <c r="A66" s="35">
        <v>3</v>
      </c>
      <c r="B66" s="19" t="s">
        <v>155</v>
      </c>
      <c r="D66" s="19" t="s">
        <v>13</v>
      </c>
      <c r="E66" s="43" t="s">
        <v>269</v>
      </c>
      <c r="G66" s="46" t="s">
        <v>167</v>
      </c>
      <c r="H66" s="53"/>
      <c r="J66" s="46" t="s">
        <v>167</v>
      </c>
      <c r="K66" s="53" t="s">
        <v>173</v>
      </c>
    </row>
    <row r="67" spans="1:29" ht="57.6" x14ac:dyDescent="0.3">
      <c r="B67" s="19" t="s">
        <v>163</v>
      </c>
      <c r="D67" s="19"/>
      <c r="E67" s="43" t="s">
        <v>97</v>
      </c>
      <c r="K67" s="5" t="s">
        <v>174</v>
      </c>
    </row>
    <row r="68" spans="1:29" ht="115.2" x14ac:dyDescent="0.3">
      <c r="B68" s="19"/>
      <c r="D68" s="22" t="s">
        <v>127</v>
      </c>
      <c r="E68" s="19" t="s">
        <v>98</v>
      </c>
      <c r="G68" t="s">
        <v>153</v>
      </c>
      <c r="J68" t="s">
        <v>153</v>
      </c>
      <c r="K68" s="5" t="s">
        <v>197</v>
      </c>
    </row>
    <row r="69" spans="1:29" ht="43.2" x14ac:dyDescent="0.3">
      <c r="B69" s="19" t="s">
        <v>156</v>
      </c>
      <c r="E69" s="19"/>
    </row>
    <row r="70" spans="1:29" ht="28.8" x14ac:dyDescent="0.3">
      <c r="B70" s="19" t="s">
        <v>41</v>
      </c>
      <c r="E70" s="43" t="s">
        <v>101</v>
      </c>
    </row>
    <row r="71" spans="1:29" ht="72" x14ac:dyDescent="0.3">
      <c r="E71" s="43" t="s">
        <v>99</v>
      </c>
    </row>
    <row r="72" spans="1:29" x14ac:dyDescent="0.3">
      <c r="E72" s="43"/>
    </row>
    <row r="73" spans="1:29" ht="43.2" x14ac:dyDescent="0.3">
      <c r="E73" s="43" t="s">
        <v>100</v>
      </c>
    </row>
    <row r="75" spans="1:29" s="3" customFormat="1" x14ac:dyDescent="0.3">
      <c r="A75" s="37" t="s">
        <v>151</v>
      </c>
      <c r="B75" s="86" t="s">
        <v>240</v>
      </c>
      <c r="D75" s="15"/>
      <c r="E75" s="36"/>
      <c r="H75" s="4"/>
      <c r="K75" s="4"/>
      <c r="L75" s="4"/>
      <c r="M75" s="15"/>
      <c r="N75" s="4"/>
      <c r="P75" s="1" t="s">
        <v>151</v>
      </c>
      <c r="Q75" s="62" t="s">
        <v>240</v>
      </c>
      <c r="V75" s="11" t="s">
        <v>151</v>
      </c>
      <c r="W75" s="62" t="s">
        <v>240</v>
      </c>
      <c r="Y75" s="11" t="s">
        <v>151</v>
      </c>
      <c r="Z75" s="62" t="s">
        <v>240</v>
      </c>
      <c r="AC75" s="4"/>
    </row>
    <row r="76" spans="1:29" x14ac:dyDescent="0.3">
      <c r="A76" s="84"/>
      <c r="B76" s="45" t="s">
        <v>152</v>
      </c>
      <c r="D76" s="47"/>
      <c r="E76" s="45" t="s">
        <v>42</v>
      </c>
      <c r="G76" s="46"/>
      <c r="H76" s="45" t="s">
        <v>152</v>
      </c>
      <c r="J76" s="46"/>
      <c r="K76" s="45" t="s">
        <v>152</v>
      </c>
      <c r="M76" s="45"/>
      <c r="N76" s="45" t="s">
        <v>42</v>
      </c>
      <c r="P76" s="46"/>
      <c r="Q76" s="45" t="s">
        <v>152</v>
      </c>
      <c r="V76" s="66"/>
      <c r="W76" s="45" t="s">
        <v>152</v>
      </c>
      <c r="Y76" s="66"/>
      <c r="Z76" s="45" t="s">
        <v>152</v>
      </c>
    </row>
    <row r="77" spans="1:29" ht="57.6" x14ac:dyDescent="0.3">
      <c r="B77" s="35" t="s">
        <v>115</v>
      </c>
      <c r="D77" s="14" t="s">
        <v>177</v>
      </c>
      <c r="E77" s="35" t="s">
        <v>128</v>
      </c>
      <c r="G77" s="14" t="s">
        <v>177</v>
      </c>
      <c r="J77" s="14" t="s">
        <v>177</v>
      </c>
      <c r="K77" s="5" t="s">
        <v>176</v>
      </c>
      <c r="Q77" s="5" t="s">
        <v>229</v>
      </c>
      <c r="W77" s="5" t="s">
        <v>331</v>
      </c>
      <c r="Z77" s="5" t="s">
        <v>369</v>
      </c>
    </row>
    <row r="78" spans="1:29" ht="28.8" x14ac:dyDescent="0.3">
      <c r="A78" s="35" t="s">
        <v>125</v>
      </c>
      <c r="Q78" s="5" t="s">
        <v>230</v>
      </c>
      <c r="W78" s="14"/>
    </row>
    <row r="79" spans="1:29" ht="28.8" x14ac:dyDescent="0.3">
      <c r="A79" s="35" t="s">
        <v>117</v>
      </c>
      <c r="B79" s="35" t="s">
        <v>118</v>
      </c>
      <c r="Q79" s="5"/>
      <c r="W79" s="5"/>
      <c r="Z79" s="5" t="s">
        <v>368</v>
      </c>
    </row>
    <row r="80" spans="1:29" ht="57.6" x14ac:dyDescent="0.3">
      <c r="A80" s="35" t="s">
        <v>116</v>
      </c>
      <c r="B80" s="35" t="s">
        <v>119</v>
      </c>
      <c r="Z80" s="5" t="s">
        <v>367</v>
      </c>
    </row>
    <row r="81" spans="1:33" ht="57.6" x14ac:dyDescent="0.3">
      <c r="A81" s="35" t="s">
        <v>120</v>
      </c>
      <c r="B81" s="35" t="s">
        <v>121</v>
      </c>
      <c r="W81" s="5"/>
    </row>
    <row r="82" spans="1:33" ht="28.8" x14ac:dyDescent="0.3">
      <c r="A82" s="35" t="s">
        <v>122</v>
      </c>
      <c r="B82" s="35" t="s">
        <v>123</v>
      </c>
    </row>
    <row r="83" spans="1:33" s="3" customFormat="1" x14ac:dyDescent="0.3">
      <c r="A83" s="37" t="s">
        <v>151</v>
      </c>
      <c r="B83" s="85" t="s">
        <v>241</v>
      </c>
      <c r="D83" s="15"/>
      <c r="E83" s="36"/>
      <c r="H83" s="4"/>
      <c r="K83" s="4"/>
      <c r="L83" s="4"/>
      <c r="M83" s="4"/>
      <c r="N83" s="4"/>
      <c r="P83" s="1" t="s">
        <v>151</v>
      </c>
      <c r="Q83" s="1" t="s">
        <v>241</v>
      </c>
      <c r="Y83" s="11" t="s">
        <v>151</v>
      </c>
      <c r="Z83" s="1" t="s">
        <v>241</v>
      </c>
      <c r="AC83" s="4"/>
    </row>
    <row r="84" spans="1:33" x14ac:dyDescent="0.3">
      <c r="A84" s="84"/>
      <c r="B84" s="87" t="s">
        <v>43</v>
      </c>
      <c r="D84" s="46"/>
      <c r="E84" s="49" t="s">
        <v>43</v>
      </c>
      <c r="G84" s="46"/>
      <c r="H84" s="49" t="s">
        <v>43</v>
      </c>
      <c r="J84" s="46"/>
      <c r="K84" s="49" t="s">
        <v>43</v>
      </c>
      <c r="M84" s="49"/>
      <c r="N84" s="49" t="s">
        <v>64</v>
      </c>
      <c r="P84" s="46"/>
      <c r="Q84" s="49" t="s">
        <v>43</v>
      </c>
    </row>
    <row r="85" spans="1:33" ht="57.6" x14ac:dyDescent="0.3">
      <c r="B85" s="35" t="s">
        <v>44</v>
      </c>
      <c r="E85" s="35" t="s">
        <v>175</v>
      </c>
      <c r="N85" s="5" t="s">
        <v>63</v>
      </c>
      <c r="Q85" s="5" t="s">
        <v>224</v>
      </c>
      <c r="W85" s="5" t="s">
        <v>323</v>
      </c>
      <c r="Z85" s="5" t="s">
        <v>370</v>
      </c>
    </row>
    <row r="86" spans="1:33" ht="57.6" x14ac:dyDescent="0.3">
      <c r="B86" s="35" t="s">
        <v>199</v>
      </c>
      <c r="E86" s="35" t="s">
        <v>129</v>
      </c>
      <c r="H86" s="35"/>
      <c r="K86" s="35" t="s">
        <v>129</v>
      </c>
      <c r="W86" s="5"/>
    </row>
    <row r="87" spans="1:33" x14ac:dyDescent="0.3">
      <c r="B87" s="41" t="s">
        <v>5</v>
      </c>
    </row>
    <row r="88" spans="1:33" ht="28.8" x14ac:dyDescent="0.3">
      <c r="B88" s="41" t="s">
        <v>45</v>
      </c>
    </row>
    <row r="89" spans="1:33" x14ac:dyDescent="0.3">
      <c r="B89" s="41" t="s">
        <v>46</v>
      </c>
    </row>
    <row r="90" spans="1:33" s="3" customFormat="1" x14ac:dyDescent="0.3">
      <c r="A90" s="36"/>
      <c r="B90" s="75"/>
      <c r="D90" s="15"/>
      <c r="E90" s="36"/>
      <c r="H90" s="4"/>
      <c r="K90" s="4"/>
      <c r="L90" s="4"/>
      <c r="M90" s="15"/>
      <c r="N90" s="4"/>
      <c r="AC90" s="4"/>
    </row>
    <row r="91" spans="1:33" x14ac:dyDescent="0.3">
      <c r="B91" s="41" t="s">
        <v>328</v>
      </c>
    </row>
    <row r="92" spans="1:33" ht="172.8" x14ac:dyDescent="0.3">
      <c r="A92" s="35" t="s">
        <v>373</v>
      </c>
      <c r="B92" s="78" t="s">
        <v>374</v>
      </c>
    </row>
    <row r="93" spans="1:33" x14ac:dyDescent="0.3">
      <c r="B93" s="41"/>
    </row>
    <row r="94" spans="1:33" x14ac:dyDescent="0.3">
      <c r="B94" s="41"/>
    </row>
    <row r="95" spans="1:33" x14ac:dyDescent="0.3">
      <c r="B95" s="41"/>
    </row>
    <row r="96" spans="1:33" s="61" customFormat="1" x14ac:dyDescent="0.3">
      <c r="A96" s="74"/>
      <c r="B96" s="72"/>
      <c r="D96" s="73"/>
      <c r="E96" s="74"/>
      <c r="H96" s="71"/>
      <c r="K96" s="71"/>
      <c r="L96" s="71"/>
      <c r="M96" s="73"/>
      <c r="N96" s="71"/>
      <c r="AC96" s="71"/>
      <c r="AD96" s="3"/>
      <c r="AG96" s="3"/>
    </row>
    <row r="97" spans="1:29" s="3" customFormat="1" x14ac:dyDescent="0.3">
      <c r="A97" s="36"/>
      <c r="B97" s="36"/>
      <c r="D97" s="15"/>
      <c r="E97" s="36"/>
      <c r="H97" s="4"/>
      <c r="K97" s="4"/>
      <c r="L97" s="4"/>
      <c r="M97" s="15"/>
      <c r="N97" s="4"/>
      <c r="AC97" s="4"/>
    </row>
    <row r="98" spans="1:29" s="3" customFormat="1" x14ac:dyDescent="0.3">
      <c r="A98" s="80">
        <v>3</v>
      </c>
      <c r="B98" s="51" t="s">
        <v>244</v>
      </c>
      <c r="D98" s="15"/>
      <c r="E98" s="36"/>
      <c r="H98" s="4"/>
      <c r="K98" s="4"/>
      <c r="L98" s="4"/>
      <c r="M98" s="15"/>
      <c r="N98" s="4"/>
      <c r="AC98" s="4"/>
    </row>
    <row r="99" spans="1:29" s="3" customFormat="1" x14ac:dyDescent="0.3">
      <c r="A99" s="36"/>
      <c r="B99" s="36"/>
      <c r="D99" s="15"/>
      <c r="E99" s="36"/>
      <c r="H99" s="4"/>
      <c r="K99" s="4"/>
      <c r="L99" s="4"/>
      <c r="M99" s="15"/>
      <c r="N99" s="4"/>
      <c r="AC99" s="4"/>
    </row>
    <row r="100" spans="1:29" ht="43.5" customHeight="1" x14ac:dyDescent="0.3">
      <c r="B100" s="35" t="s">
        <v>245</v>
      </c>
    </row>
    <row r="101" spans="1:29" ht="28.8" x14ac:dyDescent="0.3">
      <c r="A101" s="54" t="s">
        <v>247</v>
      </c>
      <c r="B101" s="54" t="s">
        <v>246</v>
      </c>
      <c r="Q101" t="s">
        <v>246</v>
      </c>
    </row>
    <row r="102" spans="1:29" ht="43.2" x14ac:dyDescent="0.3">
      <c r="B102" s="35" t="s">
        <v>248</v>
      </c>
    </row>
    <row r="103" spans="1:29" x14ac:dyDescent="0.3">
      <c r="B103" s="38" t="s">
        <v>300</v>
      </c>
    </row>
    <row r="104" spans="1:29" ht="28.8" x14ac:dyDescent="0.3">
      <c r="B104" s="35" t="s">
        <v>299</v>
      </c>
    </row>
    <row r="105" spans="1:29" ht="28.8" x14ac:dyDescent="0.3">
      <c r="B105" s="41" t="s">
        <v>249</v>
      </c>
    </row>
    <row r="106" spans="1:29" s="3" customFormat="1" x14ac:dyDescent="0.3">
      <c r="A106" s="36"/>
      <c r="B106" s="36"/>
      <c r="D106" s="15"/>
      <c r="E106" s="36"/>
      <c r="H106" s="4"/>
      <c r="K106" s="4"/>
      <c r="L106" s="4"/>
      <c r="M106" s="15"/>
      <c r="N106" s="4"/>
      <c r="AC106" s="4"/>
    </row>
    <row r="107" spans="1:29" s="3" customFormat="1" x14ac:dyDescent="0.3">
      <c r="A107" s="80">
        <v>3</v>
      </c>
      <c r="B107" s="51" t="s">
        <v>250</v>
      </c>
      <c r="D107" s="15"/>
      <c r="E107" s="36"/>
      <c r="H107" s="4"/>
      <c r="K107" s="4"/>
      <c r="L107" s="4"/>
      <c r="M107" s="15"/>
      <c r="N107" s="4"/>
      <c r="AC107" s="4"/>
    </row>
    <row r="108" spans="1:29" s="3" customFormat="1" x14ac:dyDescent="0.3">
      <c r="A108" s="36"/>
      <c r="B108" s="36"/>
      <c r="D108" s="15"/>
      <c r="E108" s="36"/>
      <c r="H108" s="4"/>
      <c r="K108" s="4"/>
      <c r="L108" s="4"/>
      <c r="M108" s="15"/>
      <c r="N108" s="4"/>
      <c r="AC108" s="4"/>
    </row>
    <row r="109" spans="1:29" x14ac:dyDescent="0.3">
      <c r="B109" s="45" t="s">
        <v>226</v>
      </c>
    </row>
    <row r="110" spans="1:29" x14ac:dyDescent="0.3">
      <c r="B110" s="88" t="s">
        <v>227</v>
      </c>
      <c r="Z110" t="s">
        <v>371</v>
      </c>
    </row>
    <row r="111" spans="1:29" x14ac:dyDescent="0.3">
      <c r="B111" s="88" t="s">
        <v>254</v>
      </c>
    </row>
    <row r="112" spans="1:29" ht="43.2" x14ac:dyDescent="0.3">
      <c r="B112" s="41" t="s">
        <v>253</v>
      </c>
    </row>
    <row r="113" spans="1:29" x14ac:dyDescent="0.3">
      <c r="B113" s="41"/>
    </row>
    <row r="114" spans="1:29" ht="100.8" x14ac:dyDescent="0.3">
      <c r="A114" s="35" t="s">
        <v>255</v>
      </c>
      <c r="B114" s="35" t="s">
        <v>256</v>
      </c>
    </row>
    <row r="115" spans="1:29" x14ac:dyDescent="0.3">
      <c r="A115" s="35" t="s">
        <v>182</v>
      </c>
      <c r="B115" s="35" t="s">
        <v>184</v>
      </c>
    </row>
    <row r="116" spans="1:29" x14ac:dyDescent="0.3">
      <c r="A116" s="35" t="s">
        <v>182</v>
      </c>
      <c r="B116" s="38" t="s">
        <v>228</v>
      </c>
    </row>
    <row r="117" spans="1:29" x14ac:dyDescent="0.3">
      <c r="B117" s="41"/>
    </row>
    <row r="118" spans="1:29" s="3" customFormat="1" x14ac:dyDescent="0.3">
      <c r="A118" s="36"/>
      <c r="B118" s="36"/>
      <c r="D118" s="15"/>
      <c r="E118" s="36"/>
      <c r="H118" s="4"/>
      <c r="K118" s="4"/>
      <c r="L118" s="4"/>
      <c r="M118" s="15"/>
      <c r="N118" s="4"/>
      <c r="AC118" s="4"/>
    </row>
    <row r="119" spans="1:29" s="3" customFormat="1" x14ac:dyDescent="0.3">
      <c r="A119" s="80" t="s">
        <v>142</v>
      </c>
      <c r="B119" s="51" t="s">
        <v>141</v>
      </c>
      <c r="D119" s="15"/>
      <c r="E119" s="36"/>
      <c r="H119" s="4"/>
      <c r="K119" s="4"/>
      <c r="L119" s="4"/>
      <c r="M119" s="15"/>
      <c r="N119" s="4"/>
      <c r="AC119" s="4"/>
    </row>
    <row r="120" spans="1:29" s="3" customFormat="1" x14ac:dyDescent="0.3">
      <c r="A120" s="36"/>
      <c r="B120" s="36"/>
      <c r="D120" s="15"/>
      <c r="E120" s="36"/>
      <c r="H120" s="4"/>
      <c r="K120" s="4"/>
      <c r="L120" s="4"/>
      <c r="M120" s="15"/>
      <c r="N120" s="4"/>
      <c r="AC120" s="4"/>
    </row>
    <row r="123" spans="1:29" x14ac:dyDescent="0.3">
      <c r="B123" s="45" t="s">
        <v>252</v>
      </c>
    </row>
    <row r="124" spans="1:29" x14ac:dyDescent="0.3">
      <c r="E124" s="55" t="s">
        <v>185</v>
      </c>
    </row>
    <row r="125" spans="1:29" ht="28.8" x14ac:dyDescent="0.3">
      <c r="A125" s="89" t="s">
        <v>216</v>
      </c>
      <c r="B125" s="54" t="s">
        <v>215</v>
      </c>
      <c r="E125" s="55"/>
    </row>
    <row r="126" spans="1:29" ht="32.25" customHeight="1" x14ac:dyDescent="0.3">
      <c r="B126" s="38" t="s">
        <v>262</v>
      </c>
      <c r="Q126" t="s">
        <v>251</v>
      </c>
    </row>
    <row r="127" spans="1:29" x14ac:dyDescent="0.3">
      <c r="A127" s="35" t="s">
        <v>261</v>
      </c>
      <c r="B127" s="35" t="s">
        <v>280</v>
      </c>
      <c r="D127" s="5" t="s">
        <v>261</v>
      </c>
      <c r="E127" s="35" t="s">
        <v>279</v>
      </c>
    </row>
    <row r="128" spans="1:29" x14ac:dyDescent="0.3">
      <c r="D128" s="14" t="s">
        <v>281</v>
      </c>
      <c r="E128" s="54" t="str">
        <f>_xlfn.CONCAT("https://www.youtube.com/watch?v=SMkanOymC7k",E127)</f>
        <v>https://www.youtube.com/watch?v=SMkanOymC7ktMuSGi4TNys</v>
      </c>
    </row>
    <row r="131" spans="1:29" x14ac:dyDescent="0.3">
      <c r="B131" s="45" t="s">
        <v>181</v>
      </c>
      <c r="E131" s="45" t="s">
        <v>181</v>
      </c>
      <c r="Q131" s="45" t="s">
        <v>181</v>
      </c>
    </row>
    <row r="132" spans="1:29" x14ac:dyDescent="0.3">
      <c r="A132" s="35" t="s">
        <v>260</v>
      </c>
      <c r="B132" s="38" t="s">
        <v>264</v>
      </c>
      <c r="E132" s="45"/>
      <c r="Q132" s="63"/>
    </row>
    <row r="133" spans="1:29" ht="100.8" x14ac:dyDescent="0.3">
      <c r="A133" s="54" t="s">
        <v>180</v>
      </c>
      <c r="B133" s="54" t="str">
        <f>_xlfn.CONCAT("https://targetmania.com/#/newsletter-prive?youtube=",B127)</f>
        <v>https://targetmania.com/#/newsletter-prive?youtube=variable</v>
      </c>
      <c r="D133" s="54" t="s">
        <v>180</v>
      </c>
      <c r="E133" s="54" t="str">
        <f>_xlfn.CONCAT("https://targetmania.com/#/newsletter-prive?youtube=",E127)</f>
        <v>https://targetmania.com/#/newsletter-prive?youtube=tMuSGi4TNys</v>
      </c>
      <c r="J133" t="s">
        <v>192</v>
      </c>
      <c r="K133" s="35" t="s">
        <v>191</v>
      </c>
      <c r="Q133" s="63"/>
    </row>
    <row r="134" spans="1:29" ht="57.6" x14ac:dyDescent="0.3">
      <c r="A134" s="35" t="s">
        <v>263</v>
      </c>
      <c r="B134" s="90" t="s">
        <v>257</v>
      </c>
      <c r="E134" s="54" t="s">
        <v>186</v>
      </c>
      <c r="J134" t="s">
        <v>192</v>
      </c>
      <c r="K134" s="53" t="s">
        <v>268</v>
      </c>
      <c r="Q134" s="63" t="s">
        <v>258</v>
      </c>
    </row>
    <row r="135" spans="1:29" x14ac:dyDescent="0.3">
      <c r="B135" s="88" t="s">
        <v>265</v>
      </c>
      <c r="E135" s="45"/>
      <c r="Q135" s="63" t="s">
        <v>259</v>
      </c>
    </row>
    <row r="136" spans="1:29" x14ac:dyDescent="0.3">
      <c r="A136" s="35" t="s">
        <v>383</v>
      </c>
      <c r="B136" s="54" t="s">
        <v>387</v>
      </c>
      <c r="E136" s="45"/>
      <c r="Q136" s="63"/>
    </row>
    <row r="137" spans="1:29" x14ac:dyDescent="0.3">
      <c r="A137" s="35" t="s">
        <v>385</v>
      </c>
      <c r="B137" s="35" t="s">
        <v>386</v>
      </c>
      <c r="E137" s="45"/>
      <c r="Q137" s="63"/>
    </row>
    <row r="138" spans="1:29" ht="129.6" x14ac:dyDescent="0.3">
      <c r="A138" s="67" t="s">
        <v>382</v>
      </c>
      <c r="B138" s="38" t="s">
        <v>384</v>
      </c>
      <c r="E138" s="35" t="s">
        <v>187</v>
      </c>
      <c r="Q138" s="64" t="s">
        <v>266</v>
      </c>
    </row>
    <row r="139" spans="1:29" s="3" customFormat="1" x14ac:dyDescent="0.3">
      <c r="A139" s="36"/>
      <c r="B139" s="36"/>
      <c r="D139" s="15"/>
      <c r="E139" s="36"/>
      <c r="H139" s="4"/>
      <c r="K139" s="4"/>
      <c r="L139" s="4"/>
      <c r="M139" s="15"/>
      <c r="N139" s="4"/>
      <c r="AC139" s="4"/>
    </row>
    <row r="140" spans="1:29" s="3" customFormat="1" x14ac:dyDescent="0.3">
      <c r="A140" s="80" t="s">
        <v>138</v>
      </c>
      <c r="B140" s="51" t="s">
        <v>0</v>
      </c>
      <c r="D140" s="15"/>
      <c r="E140" s="36"/>
      <c r="H140" s="4"/>
      <c r="K140" s="4"/>
      <c r="L140" s="4"/>
      <c r="M140" s="15"/>
      <c r="N140" s="4"/>
      <c r="AC140" s="4"/>
    </row>
    <row r="141" spans="1:29" s="3" customFormat="1" x14ac:dyDescent="0.3">
      <c r="A141" s="36"/>
      <c r="B141" s="36"/>
      <c r="D141" s="15"/>
      <c r="E141" s="36"/>
      <c r="H141" s="4"/>
      <c r="K141" s="4"/>
      <c r="L141" s="4"/>
      <c r="M141" s="15"/>
      <c r="N141" s="4"/>
      <c r="AC141" s="4"/>
    </row>
    <row r="143" spans="1:29" x14ac:dyDescent="0.3">
      <c r="B143" s="38" t="s">
        <v>284</v>
      </c>
    </row>
    <row r="144" spans="1:29" x14ac:dyDescent="0.3">
      <c r="B144" s="35" t="s">
        <v>283</v>
      </c>
      <c r="E144" s="35" t="str">
        <f>E128</f>
        <v>https://www.youtube.com/watch?v=SMkanOymC7ktMuSGi4TNys</v>
      </c>
    </row>
    <row r="145" spans="1:5" x14ac:dyDescent="0.3">
      <c r="B145" s="54" t="s">
        <v>180</v>
      </c>
      <c r="E145" s="35" t="s">
        <v>282</v>
      </c>
    </row>
    <row r="146" spans="1:5" x14ac:dyDescent="0.3">
      <c r="A146" s="84"/>
      <c r="B146" s="45" t="s">
        <v>270</v>
      </c>
    </row>
    <row r="147" spans="1:5" x14ac:dyDescent="0.3">
      <c r="A147" s="38" t="s">
        <v>271</v>
      </c>
      <c r="B147" s="38" t="s">
        <v>272</v>
      </c>
    </row>
    <row r="148" spans="1:5" ht="28.8" x14ac:dyDescent="0.3">
      <c r="A148" s="91" t="s">
        <v>276</v>
      </c>
      <c r="B148" s="92" t="s">
        <v>275</v>
      </c>
    </row>
    <row r="149" spans="1:5" x14ac:dyDescent="0.3">
      <c r="B149" s="92"/>
    </row>
    <row r="150" spans="1:5" x14ac:dyDescent="0.3">
      <c r="B150" s="35" t="s">
        <v>273</v>
      </c>
    </row>
    <row r="151" spans="1:5" ht="115.2" x14ac:dyDescent="0.3">
      <c r="B151" s="35" t="s">
        <v>274</v>
      </c>
    </row>
    <row r="153" spans="1:5" x14ac:dyDescent="0.3">
      <c r="A153" s="84"/>
      <c r="B153" s="45" t="s">
        <v>277</v>
      </c>
    </row>
    <row r="154" spans="1:5" x14ac:dyDescent="0.3">
      <c r="B154" s="38"/>
    </row>
    <row r="158" spans="1:5" x14ac:dyDescent="0.3">
      <c r="B158" s="54"/>
    </row>
    <row r="159" spans="1:5" x14ac:dyDescent="0.3">
      <c r="B159" s="54"/>
    </row>
    <row r="160" spans="1:5" x14ac:dyDescent="0.3">
      <c r="B160" s="54"/>
    </row>
    <row r="161" spans="1:2" x14ac:dyDescent="0.3">
      <c r="A161" s="35" t="s">
        <v>1</v>
      </c>
      <c r="B161" s="54" t="s">
        <v>217</v>
      </c>
    </row>
    <row r="162" spans="1:2" x14ac:dyDescent="0.3">
      <c r="A162" s="35" t="s">
        <v>2</v>
      </c>
    </row>
    <row r="164" spans="1:2" x14ac:dyDescent="0.3">
      <c r="A164" s="35" t="s">
        <v>304</v>
      </c>
      <c r="B164" s="35" t="s">
        <v>305</v>
      </c>
    </row>
    <row r="165" spans="1:2" ht="115.2" x14ac:dyDescent="0.3">
      <c r="B165" s="35" t="s">
        <v>306</v>
      </c>
    </row>
  </sheetData>
  <conditionalFormatting sqref="A13:XFD13">
    <cfRule type="containsText" dxfId="34" priority="1" operator="containsText" text="done">
      <formula>NOT(ISERROR(SEARCH("done",A13)))</formula>
    </cfRule>
    <cfRule type="containsText" dxfId="33" priority="2" operator="containsText" text="à faire">
      <formula>NOT(ISERROR(SEARCH("à faire",A13)))</formula>
    </cfRule>
    <cfRule type="containsText" dxfId="32" priority="3" operator="containsText" text="en cours">
      <formula>NOT(ISERROR(SEARCH("en cours",A13)))</formula>
    </cfRule>
  </conditionalFormatting>
  <hyperlinks>
    <hyperlink ref="K50" r:id="rId1" xr:uid="{2C5D7161-F52A-4A10-8D4D-7DE4B86515AE}"/>
    <hyperlink ref="A133" r:id="rId2" xr:uid="{A51C9EE2-6CC5-4C3A-8006-A85EDB4121F2}"/>
    <hyperlink ref="E133" r:id="rId3" location="/newsletter-prive?youtube=" display="https://targetmania.com/#/newsletter-prive?youtube=" xr:uid="{1E87C4CE-93D3-4353-AC6D-5AB243FE6443}"/>
    <hyperlink ref="B125" r:id="rId4" xr:uid="{9B43B925-148F-4FEE-9DFF-56DFBF57544D}"/>
    <hyperlink ref="B161" r:id="rId5" xr:uid="{F77053C9-F90A-4D13-9073-D77FD8A5BC4E}"/>
    <hyperlink ref="B101" r:id="rId6" xr:uid="{E25C4B4C-34E7-44B7-AACF-967B48142DEF}"/>
    <hyperlink ref="A101" r:id="rId7" xr:uid="{15B453A9-720D-4428-AF35-366C93F670D8}"/>
    <hyperlink ref="Q134" r:id="rId8" location="/newsletter-prive?youtube=SMkanOymC7k" xr:uid="{D8D5255E-7316-44DD-8A3C-3DF2C46BC667}"/>
    <hyperlink ref="Q135" r:id="rId9" xr:uid="{A5BC3919-1AE5-4A20-8114-DCB885D9DB87}"/>
    <hyperlink ref="B148" r:id="rId10" xr:uid="{713F5451-CC01-4B25-9E44-245499D95B8B}"/>
    <hyperlink ref="B133" r:id="rId11" location="/newsletter-prive?youtube=" display="https://targetmania.com/#/newsletter-prive?youtube=" xr:uid="{BE9C190E-6ACE-43FB-A4FB-F724D776CC04}"/>
    <hyperlink ref="D133" r:id="rId12" xr:uid="{F7895926-9639-4F2D-9B9E-F9F0FE6FA83E}"/>
    <hyperlink ref="B145" r:id="rId13" xr:uid="{4D6EB59C-4432-42FA-B458-846E65BB3C08}"/>
    <hyperlink ref="E128" r:id="rId14" location="/newsletter-prive?youtube=" display="https://targetmania.com/#/newsletter-prive?youtube=" xr:uid="{D6CBBD35-E32F-41DB-A315-E7C96DA878FD}"/>
    <hyperlink ref="B35" r:id="rId15" xr:uid="{F8A65109-85D2-4C6F-A423-F407F0B9DD4A}"/>
    <hyperlink ref="A4" r:id="rId16" xr:uid="{0D26A803-15BE-4806-9EC1-63F33EB2AF2C}"/>
    <hyperlink ref="B136" r:id="rId17" xr:uid="{71235479-D606-463F-9630-5BC102A7FAAA}"/>
  </hyperlinks>
  <pageMargins left="0.7" right="0.7" top="0.75" bottom="0.75" header="0.3" footer="0.3"/>
  <pageSetup paperSize="9" orientation="portrait" horizontalDpi="4294967295" verticalDpi="4294967295" r:id="rId1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757DA8-5D6E-497D-ABBE-1D3EA5B359DE}">
  <dimension ref="A3:G65"/>
  <sheetViews>
    <sheetView zoomScale="85" zoomScaleNormal="85" workbookViewId="0">
      <selection activeCell="B24" sqref="B24"/>
    </sheetView>
  </sheetViews>
  <sheetFormatPr baseColWidth="10" defaultRowHeight="14.4" x14ac:dyDescent="0.3"/>
  <cols>
    <col min="1" max="1" width="30.6640625" customWidth="1"/>
    <col min="2" max="2" width="50.88671875" style="88" customWidth="1"/>
    <col min="3" max="3" width="47.33203125" style="5" bestFit="1" customWidth="1"/>
    <col min="4" max="4" width="29.44140625" bestFit="1" customWidth="1"/>
    <col min="5" max="5" width="21" customWidth="1"/>
    <col min="6" max="6" width="15.5546875" customWidth="1"/>
    <col min="7" max="7" width="16" customWidth="1"/>
  </cols>
  <sheetData>
    <row r="3" spans="1:3" x14ac:dyDescent="0.3">
      <c r="B3" s="88" t="s">
        <v>388</v>
      </c>
    </row>
    <row r="5" spans="1:3" s="1" customFormat="1" x14ac:dyDescent="0.3">
      <c r="B5" s="85" t="s">
        <v>389</v>
      </c>
      <c r="C5" s="11"/>
    </row>
    <row r="8" spans="1:3" x14ac:dyDescent="0.3">
      <c r="A8" t="s">
        <v>457</v>
      </c>
    </row>
    <row r="10" spans="1:3" x14ac:dyDescent="0.3">
      <c r="A10" s="88"/>
    </row>
    <row r="11" spans="1:3" s="1" customFormat="1" x14ac:dyDescent="0.3">
      <c r="A11" s="1" t="s">
        <v>390</v>
      </c>
      <c r="B11" s="100" t="s">
        <v>456</v>
      </c>
      <c r="C11" s="11"/>
    </row>
    <row r="12" spans="1:3" x14ac:dyDescent="0.3">
      <c r="B12" s="88" t="s">
        <v>392</v>
      </c>
    </row>
    <row r="13" spans="1:3" x14ac:dyDescent="0.3">
      <c r="B13" s="101" t="s">
        <v>416</v>
      </c>
      <c r="C13" s="96">
        <v>44339</v>
      </c>
    </row>
    <row r="14" spans="1:3" x14ac:dyDescent="0.3">
      <c r="B14" s="101" t="s">
        <v>417</v>
      </c>
      <c r="C14" s="96">
        <v>44341</v>
      </c>
    </row>
    <row r="15" spans="1:3" x14ac:dyDescent="0.3">
      <c r="B15" s="101" t="s">
        <v>411</v>
      </c>
      <c r="C15" s="13" t="s">
        <v>415</v>
      </c>
    </row>
    <row r="16" spans="1:3" x14ac:dyDescent="0.3">
      <c r="B16" s="101" t="s">
        <v>412</v>
      </c>
    </row>
    <row r="17" spans="1:6" x14ac:dyDescent="0.3">
      <c r="B17" s="88" t="s">
        <v>393</v>
      </c>
      <c r="C17" s="97">
        <v>1.5118055555555554</v>
      </c>
    </row>
    <row r="18" spans="1:6" x14ac:dyDescent="0.3">
      <c r="C18" s="98" t="s">
        <v>448</v>
      </c>
      <c r="D18" s="94" t="s">
        <v>418</v>
      </c>
    </row>
    <row r="19" spans="1:6" x14ac:dyDescent="0.3">
      <c r="B19" s="88" t="s">
        <v>394</v>
      </c>
      <c r="C19" s="99">
        <v>10650667</v>
      </c>
    </row>
    <row r="20" spans="1:6" ht="72" x14ac:dyDescent="0.3">
      <c r="B20" s="88" t="s">
        <v>399</v>
      </c>
      <c r="C20" s="5" t="s">
        <v>437</v>
      </c>
    </row>
    <row r="21" spans="1:6" x14ac:dyDescent="0.3">
      <c r="C21" s="99"/>
    </row>
    <row r="22" spans="1:6" ht="28.8" x14ac:dyDescent="0.3">
      <c r="B22" s="88" t="s">
        <v>445</v>
      </c>
      <c r="C22" s="99" t="s">
        <v>446</v>
      </c>
    </row>
    <row r="23" spans="1:6" x14ac:dyDescent="0.3">
      <c r="B23" s="88" t="s">
        <v>449</v>
      </c>
      <c r="C23" s="99" t="s">
        <v>450</v>
      </c>
    </row>
    <row r="28" spans="1:6" x14ac:dyDescent="0.3">
      <c r="A28" s="88"/>
    </row>
    <row r="29" spans="1:6" s="1" customFormat="1" x14ac:dyDescent="0.3">
      <c r="A29" s="1" t="s">
        <v>391</v>
      </c>
      <c r="B29" s="100" t="s">
        <v>413</v>
      </c>
      <c r="C29" s="11"/>
    </row>
    <row r="30" spans="1:6" x14ac:dyDescent="0.3">
      <c r="B30" s="88" t="s">
        <v>447</v>
      </c>
      <c r="C30" s="5" t="s">
        <v>438</v>
      </c>
      <c r="D30" t="s">
        <v>441</v>
      </c>
      <c r="E30" t="s">
        <v>442</v>
      </c>
      <c r="F30" t="s">
        <v>444</v>
      </c>
    </row>
    <row r="31" spans="1:6" ht="28.8" x14ac:dyDescent="0.3">
      <c r="B31" s="88" t="s">
        <v>451</v>
      </c>
      <c r="C31" s="5" t="s">
        <v>452</v>
      </c>
    </row>
    <row r="32" spans="1:6" x14ac:dyDescent="0.3">
      <c r="B32" s="88" t="s">
        <v>398</v>
      </c>
      <c r="C32" s="97">
        <v>1.4756944444444444</v>
      </c>
      <c r="D32" s="93" t="s">
        <v>439</v>
      </c>
      <c r="E32" s="63" t="s">
        <v>440</v>
      </c>
      <c r="F32" t="s">
        <v>443</v>
      </c>
    </row>
    <row r="33" spans="1:7" x14ac:dyDescent="0.3">
      <c r="C33" s="97">
        <v>1.4826388888888891</v>
      </c>
      <c r="D33" s="93"/>
    </row>
    <row r="34" spans="1:7" x14ac:dyDescent="0.3">
      <c r="B34" s="88" t="s">
        <v>453</v>
      </c>
      <c r="C34" s="97"/>
      <c r="D34" s="93"/>
    </row>
    <row r="35" spans="1:7" x14ac:dyDescent="0.3">
      <c r="C35" s="97"/>
      <c r="D35" s="93"/>
    </row>
    <row r="36" spans="1:7" x14ac:dyDescent="0.3">
      <c r="D36" t="s">
        <v>455</v>
      </c>
    </row>
    <row r="37" spans="1:7" x14ac:dyDescent="0.3">
      <c r="B37" s="88" t="s">
        <v>395</v>
      </c>
      <c r="C37" s="99">
        <v>1100000</v>
      </c>
      <c r="D37" s="95">
        <f>C37/C19</f>
        <v>0.10327991664747381</v>
      </c>
    </row>
    <row r="38" spans="1:7" x14ac:dyDescent="0.3">
      <c r="B38" s="88" t="s">
        <v>396</v>
      </c>
      <c r="C38" s="99">
        <v>27000</v>
      </c>
      <c r="D38" s="95">
        <f>C38/C19</f>
        <v>2.5350524995289029E-3</v>
      </c>
    </row>
    <row r="39" spans="1:7" x14ac:dyDescent="0.3">
      <c r="B39" s="88" t="s">
        <v>397</v>
      </c>
      <c r="C39" s="99">
        <v>61672</v>
      </c>
      <c r="D39" s="95">
        <f>C39/C19</f>
        <v>5.7904354722572776E-3</v>
      </c>
    </row>
    <row r="41" spans="1:7" ht="28.8" x14ac:dyDescent="0.3">
      <c r="B41" s="101" t="s">
        <v>419</v>
      </c>
      <c r="D41" t="s">
        <v>433</v>
      </c>
      <c r="E41" s="94" t="s">
        <v>425</v>
      </c>
      <c r="F41" s="94" t="s">
        <v>427</v>
      </c>
      <c r="G41" s="79" t="s">
        <v>429</v>
      </c>
    </row>
    <row r="42" spans="1:7" ht="28.8" x14ac:dyDescent="0.3">
      <c r="B42" s="101" t="s">
        <v>420</v>
      </c>
      <c r="C42" s="5" t="s">
        <v>423</v>
      </c>
      <c r="D42" t="s">
        <v>434</v>
      </c>
      <c r="E42" s="94" t="s">
        <v>426</v>
      </c>
      <c r="F42" s="94" t="s">
        <v>428</v>
      </c>
      <c r="G42" s="94">
        <v>376</v>
      </c>
    </row>
    <row r="43" spans="1:7" ht="28.8" x14ac:dyDescent="0.3">
      <c r="B43" s="101" t="s">
        <v>421</v>
      </c>
      <c r="C43" s="5" t="s">
        <v>430</v>
      </c>
      <c r="D43" t="s">
        <v>435</v>
      </c>
      <c r="E43" s="94" t="s">
        <v>431</v>
      </c>
      <c r="F43" s="94" t="s">
        <v>428</v>
      </c>
      <c r="G43" s="94">
        <v>21</v>
      </c>
    </row>
    <row r="44" spans="1:7" x14ac:dyDescent="0.3">
      <c r="A44" t="s">
        <v>454</v>
      </c>
      <c r="B44" s="88" t="s">
        <v>422</v>
      </c>
      <c r="C44" s="5" t="s">
        <v>432</v>
      </c>
      <c r="D44" t="s">
        <v>436</v>
      </c>
      <c r="E44" s="94">
        <v>490</v>
      </c>
      <c r="F44" s="94" t="s">
        <v>428</v>
      </c>
      <c r="G44" s="94">
        <v>3</v>
      </c>
    </row>
    <row r="47" spans="1:7" x14ac:dyDescent="0.3">
      <c r="B47" s="88" t="s">
        <v>400</v>
      </c>
    </row>
    <row r="49" spans="2:2" x14ac:dyDescent="0.3">
      <c r="B49" s="88" t="s">
        <v>401</v>
      </c>
    </row>
    <row r="50" spans="2:2" x14ac:dyDescent="0.3">
      <c r="B50" s="88" t="s">
        <v>402</v>
      </c>
    </row>
    <row r="51" spans="2:2" x14ac:dyDescent="0.3">
      <c r="B51" s="88" t="s">
        <v>403</v>
      </c>
    </row>
    <row r="52" spans="2:2" x14ac:dyDescent="0.3">
      <c r="B52" s="88" t="s">
        <v>74</v>
      </c>
    </row>
    <row r="53" spans="2:2" x14ac:dyDescent="0.3">
      <c r="B53" s="88" t="s">
        <v>2</v>
      </c>
    </row>
    <row r="54" spans="2:2" x14ac:dyDescent="0.3">
      <c r="B54" s="88" t="s">
        <v>404</v>
      </c>
    </row>
    <row r="55" spans="2:2" x14ac:dyDescent="0.3">
      <c r="B55" s="88" t="s">
        <v>405</v>
      </c>
    </row>
    <row r="56" spans="2:2" x14ac:dyDescent="0.3">
      <c r="B56" s="88" t="s">
        <v>406</v>
      </c>
    </row>
    <row r="58" spans="2:2" x14ac:dyDescent="0.3">
      <c r="B58" s="101" t="s">
        <v>414</v>
      </c>
    </row>
    <row r="59" spans="2:2" x14ac:dyDescent="0.3">
      <c r="B59" s="88" t="s">
        <v>407</v>
      </c>
    </row>
    <row r="60" spans="2:2" x14ac:dyDescent="0.3">
      <c r="B60" s="88" t="s">
        <v>408</v>
      </c>
    </row>
    <row r="61" spans="2:2" x14ac:dyDescent="0.3">
      <c r="B61" s="88" t="s">
        <v>424</v>
      </c>
    </row>
    <row r="64" spans="2:2" x14ac:dyDescent="0.3">
      <c r="B64" s="88" t="s">
        <v>409</v>
      </c>
    </row>
    <row r="65" spans="2:2" x14ac:dyDescent="0.3">
      <c r="B65" s="88" t="s">
        <v>410</v>
      </c>
    </row>
  </sheetData>
  <hyperlinks>
    <hyperlink ref="C15" r:id="rId1" xr:uid="{61A5AF75-9FB9-42DD-92E7-A0903862D673}"/>
    <hyperlink ref="E32" r:id="rId2" xr:uid="{C242683E-7DC8-42D8-9996-C294C66700E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C024C-F5BA-4B6B-89C4-B0AE71844238}">
  <dimension ref="B1:G111"/>
  <sheetViews>
    <sheetView workbookViewId="0">
      <selection activeCell="D15" sqref="D15"/>
    </sheetView>
  </sheetViews>
  <sheetFormatPr baseColWidth="10" defaultRowHeight="14.4" x14ac:dyDescent="0.3"/>
  <cols>
    <col min="1" max="1" width="3.33203125" customWidth="1"/>
    <col min="3" max="3" width="66.33203125" customWidth="1"/>
    <col min="4" max="4" width="29.109375" customWidth="1"/>
  </cols>
  <sheetData>
    <row r="1" spans="2:7" x14ac:dyDescent="0.3">
      <c r="D1" t="s">
        <v>485</v>
      </c>
    </row>
    <row r="2" spans="2:7" x14ac:dyDescent="0.3">
      <c r="D2" s="63" t="s">
        <v>479</v>
      </c>
    </row>
    <row r="3" spans="2:7" x14ac:dyDescent="0.3">
      <c r="B3" s="107" t="s">
        <v>3</v>
      </c>
      <c r="C3" s="107"/>
      <c r="D3" s="107"/>
    </row>
    <row r="4" spans="2:7" ht="43.2" x14ac:dyDescent="0.3">
      <c r="B4" s="107" t="s">
        <v>2</v>
      </c>
      <c r="C4" s="34" t="s">
        <v>468</v>
      </c>
      <c r="D4" s="107" t="s">
        <v>475</v>
      </c>
      <c r="E4" t="s">
        <v>476</v>
      </c>
      <c r="G4" s="107" t="s">
        <v>472</v>
      </c>
    </row>
    <row r="5" spans="2:7" ht="129.6" x14ac:dyDescent="0.3">
      <c r="B5" s="107" t="s">
        <v>1</v>
      </c>
      <c r="C5" s="34" t="s">
        <v>492</v>
      </c>
      <c r="D5" s="112" t="s">
        <v>474</v>
      </c>
      <c r="E5" t="s">
        <v>473</v>
      </c>
      <c r="G5" s="107" t="s">
        <v>472</v>
      </c>
    </row>
    <row r="6" spans="2:7" x14ac:dyDescent="0.3">
      <c r="B6" s="107" t="s">
        <v>74</v>
      </c>
      <c r="C6" s="107"/>
      <c r="D6" s="107" t="s">
        <v>478</v>
      </c>
      <c r="E6" t="s">
        <v>477</v>
      </c>
      <c r="G6" s="107" t="s">
        <v>472</v>
      </c>
    </row>
    <row r="7" spans="2:7" x14ac:dyDescent="0.3">
      <c r="B7" s="107" t="s">
        <v>469</v>
      </c>
      <c r="D7" s="107" t="s">
        <v>480</v>
      </c>
      <c r="E7" t="s">
        <v>481</v>
      </c>
    </row>
    <row r="8" spans="2:7" x14ac:dyDescent="0.3">
      <c r="B8" s="107"/>
    </row>
    <row r="11" spans="2:7" x14ac:dyDescent="0.3">
      <c r="C11" s="63" t="s">
        <v>479</v>
      </c>
    </row>
    <row r="12" spans="2:7" x14ac:dyDescent="0.3">
      <c r="C12" s="111" t="s">
        <v>490</v>
      </c>
    </row>
    <row r="13" spans="2:7" x14ac:dyDescent="0.3">
      <c r="B13" s="4"/>
      <c r="C13" s="36"/>
    </row>
    <row r="14" spans="2:7" x14ac:dyDescent="0.3">
      <c r="B14" s="108" t="s">
        <v>142</v>
      </c>
      <c r="C14" s="51" t="s">
        <v>141</v>
      </c>
    </row>
    <row r="15" spans="2:7" x14ac:dyDescent="0.3">
      <c r="B15" s="4"/>
      <c r="C15" s="36"/>
    </row>
    <row r="16" spans="2:7" x14ac:dyDescent="0.3">
      <c r="B16" s="5"/>
      <c r="C16" s="45" t="s">
        <v>252</v>
      </c>
    </row>
    <row r="17" spans="2:4" x14ac:dyDescent="0.3">
      <c r="B17" s="5"/>
      <c r="C17" s="35"/>
    </row>
    <row r="18" spans="2:4" ht="43.2" x14ac:dyDescent="0.3">
      <c r="B18" s="110" t="s">
        <v>216</v>
      </c>
      <c r="C18" s="54" t="s">
        <v>215</v>
      </c>
    </row>
    <row r="19" spans="2:4" ht="28.8" x14ac:dyDescent="0.3">
      <c r="B19" s="5"/>
      <c r="C19" s="38" t="s">
        <v>262</v>
      </c>
      <c r="D19" t="s">
        <v>472</v>
      </c>
    </row>
    <row r="20" spans="2:4" ht="28.8" x14ac:dyDescent="0.3">
      <c r="B20" s="5" t="s">
        <v>261</v>
      </c>
      <c r="C20" s="35" t="s">
        <v>482</v>
      </c>
    </row>
    <row r="21" spans="2:4" x14ac:dyDescent="0.3">
      <c r="B21" s="5"/>
      <c r="C21" s="45" t="s">
        <v>181</v>
      </c>
    </row>
    <row r="22" spans="2:4" ht="28.8" x14ac:dyDescent="0.3">
      <c r="B22" s="5" t="s">
        <v>260</v>
      </c>
      <c r="C22" s="38" t="s">
        <v>264</v>
      </c>
    </row>
    <row r="23" spans="2:4" ht="28.8" x14ac:dyDescent="0.3">
      <c r="B23" s="54" t="s">
        <v>180</v>
      </c>
      <c r="C23" s="54" t="str">
        <f>_xlfn.CONCAT("https://targetmania.com/#/newsletter-prive?youtube=",C20)</f>
        <v>https://targetmania.com/#/newsletter-prive?youtube=aJI0yd49Qz4</v>
      </c>
    </row>
    <row r="24" spans="2:4" ht="28.8" x14ac:dyDescent="0.3">
      <c r="B24" s="5" t="s">
        <v>263</v>
      </c>
      <c r="C24" t="s">
        <v>257</v>
      </c>
    </row>
    <row r="25" spans="2:4" x14ac:dyDescent="0.3">
      <c r="B25" s="5"/>
      <c r="C25" t="s">
        <v>265</v>
      </c>
    </row>
    <row r="26" spans="2:4" x14ac:dyDescent="0.3">
      <c r="B26" s="5" t="s">
        <v>1</v>
      </c>
      <c r="C26" t="s">
        <v>486</v>
      </c>
    </row>
    <row r="27" spans="2:4" x14ac:dyDescent="0.3">
      <c r="B27" s="5" t="s">
        <v>2</v>
      </c>
      <c r="C27" t="s">
        <v>487</v>
      </c>
    </row>
    <row r="28" spans="2:4" x14ac:dyDescent="0.3">
      <c r="B28" s="5" t="s">
        <v>489</v>
      </c>
      <c r="C28" s="63" t="s">
        <v>488</v>
      </c>
    </row>
    <row r="29" spans="2:4" ht="316.8" x14ac:dyDescent="0.3">
      <c r="B29" s="67" t="s">
        <v>470</v>
      </c>
      <c r="C29" s="5" t="s">
        <v>491</v>
      </c>
    </row>
    <row r="30" spans="2:4" x14ac:dyDescent="0.3">
      <c r="C30" t="s">
        <v>484</v>
      </c>
      <c r="D30" t="s">
        <v>483</v>
      </c>
    </row>
    <row r="31" spans="2:4" x14ac:dyDescent="0.3">
      <c r="B31" s="108" t="s">
        <v>471</v>
      </c>
      <c r="C31" s="51" t="s">
        <v>0</v>
      </c>
    </row>
    <row r="32" spans="2:4" x14ac:dyDescent="0.3">
      <c r="B32" s="4"/>
      <c r="C32" s="36"/>
    </row>
    <row r="33" spans="2:3" x14ac:dyDescent="0.3">
      <c r="B33" s="5"/>
      <c r="C33" s="35"/>
    </row>
    <row r="34" spans="2:3" x14ac:dyDescent="0.3">
      <c r="B34" s="5"/>
      <c r="C34" s="38" t="s">
        <v>284</v>
      </c>
    </row>
    <row r="35" spans="2:3" x14ac:dyDescent="0.3">
      <c r="B35" s="5"/>
      <c r="C35" s="35" t="s">
        <v>283</v>
      </c>
    </row>
    <row r="36" spans="2:3" x14ac:dyDescent="0.3">
      <c r="B36" s="5"/>
      <c r="C36" s="54" t="s">
        <v>180</v>
      </c>
    </row>
    <row r="37" spans="2:3" x14ac:dyDescent="0.3">
      <c r="B37" s="66"/>
      <c r="C37" s="45" t="s">
        <v>270</v>
      </c>
    </row>
    <row r="38" spans="2:3" x14ac:dyDescent="0.3">
      <c r="B38" s="7" t="s">
        <v>271</v>
      </c>
      <c r="C38" s="38" t="s">
        <v>272</v>
      </c>
    </row>
    <row r="39" spans="2:3" ht="28.8" x14ac:dyDescent="0.3">
      <c r="B39" s="14" t="s">
        <v>276</v>
      </c>
      <c r="C39" s="109" t="s">
        <v>275</v>
      </c>
    </row>
    <row r="40" spans="2:3" x14ac:dyDescent="0.3">
      <c r="B40" s="5"/>
      <c r="C40" s="109"/>
    </row>
    <row r="41" spans="2:3" x14ac:dyDescent="0.3">
      <c r="B41" s="5"/>
      <c r="C41" s="35" t="s">
        <v>273</v>
      </c>
    </row>
    <row r="42" spans="2:3" ht="115.2" x14ac:dyDescent="0.3">
      <c r="B42" s="5"/>
      <c r="C42" s="35" t="s">
        <v>274</v>
      </c>
    </row>
    <row r="43" spans="2:3" x14ac:dyDescent="0.3">
      <c r="B43" s="5"/>
      <c r="C43" s="35"/>
    </row>
    <row r="44" spans="2:3" x14ac:dyDescent="0.3">
      <c r="B44" s="66"/>
      <c r="C44" s="45" t="s">
        <v>277</v>
      </c>
    </row>
    <row r="45" spans="2:3" x14ac:dyDescent="0.3">
      <c r="B45" s="5"/>
      <c r="C45" s="38"/>
    </row>
    <row r="46" spans="2:3" x14ac:dyDescent="0.3">
      <c r="B46" s="5"/>
      <c r="C46" s="35"/>
    </row>
    <row r="47" spans="2:3" x14ac:dyDescent="0.3">
      <c r="B47" s="5"/>
      <c r="C47" s="35"/>
    </row>
    <row r="48" spans="2:3" x14ac:dyDescent="0.3">
      <c r="B48" s="5"/>
      <c r="C48" s="35"/>
    </row>
    <row r="49" spans="2:3" x14ac:dyDescent="0.3">
      <c r="B49" s="5"/>
      <c r="C49" s="54"/>
    </row>
    <row r="50" spans="2:3" x14ac:dyDescent="0.3">
      <c r="B50" s="5"/>
      <c r="C50" s="54"/>
    </row>
    <row r="51" spans="2:3" x14ac:dyDescent="0.3">
      <c r="B51" s="5"/>
      <c r="C51" s="54"/>
    </row>
    <row r="52" spans="2:3" x14ac:dyDescent="0.3">
      <c r="B52" s="5" t="s">
        <v>1</v>
      </c>
      <c r="C52" s="54" t="s">
        <v>217</v>
      </c>
    </row>
    <row r="53" spans="2:3" x14ac:dyDescent="0.3">
      <c r="B53" s="5" t="s">
        <v>2</v>
      </c>
      <c r="C53" s="35"/>
    </row>
    <row r="54" spans="2:3" x14ac:dyDescent="0.3">
      <c r="B54" s="5"/>
      <c r="C54" s="35"/>
    </row>
    <row r="55" spans="2:3" x14ac:dyDescent="0.3">
      <c r="B55" s="5" t="s">
        <v>304</v>
      </c>
      <c r="C55" s="35" t="s">
        <v>305</v>
      </c>
    </row>
    <row r="56" spans="2:3" ht="115.2" x14ac:dyDescent="0.3">
      <c r="B56" s="5"/>
      <c r="C56" s="35" t="s">
        <v>306</v>
      </c>
    </row>
    <row r="57" spans="2:3" x14ac:dyDescent="0.3">
      <c r="B57" s="5"/>
      <c r="C57" s="35"/>
    </row>
    <row r="58" spans="2:3" x14ac:dyDescent="0.3">
      <c r="B58" s="5"/>
      <c r="C58" s="35"/>
    </row>
    <row r="59" spans="2:3" x14ac:dyDescent="0.3">
      <c r="B59" s="5"/>
      <c r="C59" s="35"/>
    </row>
    <row r="60" spans="2:3" x14ac:dyDescent="0.3">
      <c r="B60" s="5"/>
      <c r="C60" s="35"/>
    </row>
    <row r="61" spans="2:3" x14ac:dyDescent="0.3">
      <c r="B61" s="5"/>
      <c r="C61" s="35"/>
    </row>
    <row r="62" spans="2:3" x14ac:dyDescent="0.3">
      <c r="B62" s="5"/>
      <c r="C62" s="35"/>
    </row>
    <row r="63" spans="2:3" x14ac:dyDescent="0.3">
      <c r="B63" s="5"/>
      <c r="C63" s="35"/>
    </row>
    <row r="64" spans="2:3" x14ac:dyDescent="0.3">
      <c r="B64" s="5"/>
      <c r="C64" s="35"/>
    </row>
    <row r="65" spans="2:3" x14ac:dyDescent="0.3">
      <c r="B65" s="5"/>
      <c r="C65" s="35"/>
    </row>
    <row r="66" spans="2:3" x14ac:dyDescent="0.3">
      <c r="B66" s="5"/>
      <c r="C66" s="35"/>
    </row>
    <row r="67" spans="2:3" x14ac:dyDescent="0.3">
      <c r="B67" s="5"/>
      <c r="C67" s="35"/>
    </row>
    <row r="68" spans="2:3" x14ac:dyDescent="0.3">
      <c r="B68" s="5"/>
      <c r="C68" s="35"/>
    </row>
    <row r="69" spans="2:3" x14ac:dyDescent="0.3">
      <c r="B69" s="5"/>
      <c r="C69" s="35"/>
    </row>
    <row r="70" spans="2:3" x14ac:dyDescent="0.3">
      <c r="B70" s="5"/>
      <c r="C70" s="35"/>
    </row>
    <row r="71" spans="2:3" x14ac:dyDescent="0.3">
      <c r="B71" s="5"/>
      <c r="C71" s="35"/>
    </row>
    <row r="72" spans="2:3" x14ac:dyDescent="0.3">
      <c r="B72" s="5"/>
      <c r="C72" s="35"/>
    </row>
    <row r="73" spans="2:3" x14ac:dyDescent="0.3">
      <c r="B73" s="5"/>
      <c r="C73" s="35"/>
    </row>
    <row r="74" spans="2:3" x14ac:dyDescent="0.3">
      <c r="B74" s="5"/>
      <c r="C74" s="35"/>
    </row>
    <row r="75" spans="2:3" x14ac:dyDescent="0.3">
      <c r="B75" s="5"/>
      <c r="C75" s="35"/>
    </row>
    <row r="76" spans="2:3" x14ac:dyDescent="0.3">
      <c r="B76" s="5"/>
      <c r="C76" s="35"/>
    </row>
    <row r="77" spans="2:3" x14ac:dyDescent="0.3">
      <c r="B77" s="5"/>
      <c r="C77" s="35"/>
    </row>
    <row r="78" spans="2:3" x14ac:dyDescent="0.3">
      <c r="B78" s="5"/>
      <c r="C78" s="35"/>
    </row>
    <row r="79" spans="2:3" x14ac:dyDescent="0.3">
      <c r="B79" s="5"/>
      <c r="C79" s="35"/>
    </row>
    <row r="80" spans="2:3" x14ac:dyDescent="0.3">
      <c r="B80" s="5"/>
      <c r="C80" s="35"/>
    </row>
    <row r="81" spans="2:3" x14ac:dyDescent="0.3">
      <c r="B81" s="5"/>
      <c r="C81" s="35"/>
    </row>
    <row r="82" spans="2:3" x14ac:dyDescent="0.3">
      <c r="B82" s="5"/>
      <c r="C82" s="35"/>
    </row>
    <row r="83" spans="2:3" x14ac:dyDescent="0.3">
      <c r="B83" s="5"/>
      <c r="C83" s="35"/>
    </row>
    <row r="84" spans="2:3" x14ac:dyDescent="0.3">
      <c r="B84" s="5"/>
      <c r="C84" s="35"/>
    </row>
    <row r="85" spans="2:3" x14ac:dyDescent="0.3">
      <c r="B85" s="5"/>
      <c r="C85" s="35"/>
    </row>
    <row r="86" spans="2:3" x14ac:dyDescent="0.3">
      <c r="B86" s="5"/>
      <c r="C86" s="35"/>
    </row>
    <row r="87" spans="2:3" x14ac:dyDescent="0.3">
      <c r="B87" s="5"/>
      <c r="C87" s="35"/>
    </row>
    <row r="88" spans="2:3" x14ac:dyDescent="0.3">
      <c r="B88" s="5"/>
      <c r="C88" s="35"/>
    </row>
    <row r="89" spans="2:3" x14ac:dyDescent="0.3">
      <c r="B89" s="5"/>
      <c r="C89" s="35"/>
    </row>
    <row r="90" spans="2:3" x14ac:dyDescent="0.3">
      <c r="B90" s="5"/>
      <c r="C90" s="35"/>
    </row>
    <row r="91" spans="2:3" x14ac:dyDescent="0.3">
      <c r="B91" s="5"/>
      <c r="C91" s="35"/>
    </row>
    <row r="92" spans="2:3" x14ac:dyDescent="0.3">
      <c r="B92" s="5"/>
      <c r="C92" s="35"/>
    </row>
    <row r="93" spans="2:3" x14ac:dyDescent="0.3">
      <c r="B93" s="5"/>
      <c r="C93" s="35"/>
    </row>
    <row r="94" spans="2:3" x14ac:dyDescent="0.3">
      <c r="B94" s="5"/>
      <c r="C94" s="35"/>
    </row>
    <row r="95" spans="2:3" x14ac:dyDescent="0.3">
      <c r="B95" s="5"/>
      <c r="C95" s="35"/>
    </row>
    <row r="96" spans="2:3" x14ac:dyDescent="0.3">
      <c r="B96" s="5"/>
      <c r="C96" s="35"/>
    </row>
    <row r="97" spans="2:3" x14ac:dyDescent="0.3">
      <c r="B97" s="5"/>
      <c r="C97" s="35"/>
    </row>
    <row r="98" spans="2:3" x14ac:dyDescent="0.3">
      <c r="B98" s="5"/>
      <c r="C98" s="35"/>
    </row>
    <row r="99" spans="2:3" x14ac:dyDescent="0.3">
      <c r="B99" s="5"/>
      <c r="C99" s="35"/>
    </row>
    <row r="100" spans="2:3" x14ac:dyDescent="0.3">
      <c r="B100" s="5"/>
      <c r="C100" s="35"/>
    </row>
    <row r="101" spans="2:3" x14ac:dyDescent="0.3">
      <c r="B101" s="5"/>
      <c r="C101" s="35"/>
    </row>
    <row r="102" spans="2:3" x14ac:dyDescent="0.3">
      <c r="B102" s="5"/>
      <c r="C102" s="35"/>
    </row>
    <row r="103" spans="2:3" x14ac:dyDescent="0.3">
      <c r="B103" s="5"/>
      <c r="C103" s="35"/>
    </row>
    <row r="104" spans="2:3" x14ac:dyDescent="0.3">
      <c r="B104" s="5"/>
      <c r="C104" s="35"/>
    </row>
    <row r="105" spans="2:3" x14ac:dyDescent="0.3">
      <c r="B105" s="5"/>
      <c r="C105" s="35"/>
    </row>
    <row r="106" spans="2:3" x14ac:dyDescent="0.3">
      <c r="B106" s="5"/>
      <c r="C106" s="35"/>
    </row>
    <row r="107" spans="2:3" x14ac:dyDescent="0.3">
      <c r="B107" s="5"/>
      <c r="C107" s="35"/>
    </row>
    <row r="108" spans="2:3" x14ac:dyDescent="0.3">
      <c r="B108" s="5"/>
      <c r="C108" s="35"/>
    </row>
    <row r="109" spans="2:3" x14ac:dyDescent="0.3">
      <c r="B109" s="5"/>
      <c r="C109" s="35"/>
    </row>
    <row r="110" spans="2:3" x14ac:dyDescent="0.3">
      <c r="B110" s="5"/>
      <c r="C110" s="35"/>
    </row>
    <row r="111" spans="2:3" x14ac:dyDescent="0.3">
      <c r="B111" s="5"/>
      <c r="C111" s="35"/>
    </row>
  </sheetData>
  <hyperlinks>
    <hyperlink ref="C52" r:id="rId1" xr:uid="{2D7E4C80-AAA2-4E48-AFF2-F6DE42F80FF4}"/>
    <hyperlink ref="C39" r:id="rId2" xr:uid="{E3BC2BE4-0AE8-4509-B124-456E3B27CB37}"/>
    <hyperlink ref="C36" r:id="rId3" xr:uid="{619A8414-8CC3-4074-849F-B58A283AC6CE}"/>
    <hyperlink ref="B23" r:id="rId4" xr:uid="{519B35DB-3A98-42CF-90AB-E8027C101201}"/>
    <hyperlink ref="C18" r:id="rId5" xr:uid="{7BFC560D-8E5F-4C47-925F-31D7381D7662}"/>
    <hyperlink ref="C23" r:id="rId6" location="/newsletter-prive?youtube=" display="https://targetmania.com/#/newsletter-prive?youtube=" xr:uid="{A626959E-B1A1-40B8-B141-31219A1E3D19}"/>
    <hyperlink ref="D2" r:id="rId7" xr:uid="{82F8DD7D-9296-46DF-8751-29E2A9FCF730}"/>
    <hyperlink ref="C28" r:id="rId8" xr:uid="{8071517B-3BF8-4873-A739-0BDA8082C513}"/>
    <hyperlink ref="C11" r:id="rId9" xr:uid="{9C9C0F0A-9412-49DB-A55A-1CE838B6357B}"/>
    <hyperlink ref="D5" r:id="rId10" xr:uid="{17D403FC-280E-4687-9E58-64DD4B867E2E}"/>
  </hyperlinks>
  <pageMargins left="0.7" right="0.7" top="0.75" bottom="0.75" header="0.3" footer="0.3"/>
  <pageSetup paperSize="9" orientation="portrait" horizontalDpi="4294967295" verticalDpi="4294967295" r:id="rId1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C5FBE1-5434-4A52-88A6-760E4AFF385D}">
  <dimension ref="A2:O47"/>
  <sheetViews>
    <sheetView workbookViewId="0">
      <selection activeCell="C8" sqref="C8"/>
    </sheetView>
  </sheetViews>
  <sheetFormatPr baseColWidth="10" defaultRowHeight="14.4" x14ac:dyDescent="0.3"/>
  <cols>
    <col min="1" max="1" width="15.6640625" style="102" customWidth="1"/>
    <col min="2" max="2" width="13.88671875" style="102" customWidth="1"/>
    <col min="3" max="3" width="58.44140625" style="5" customWidth="1"/>
    <col min="4" max="4" width="28.109375" customWidth="1"/>
    <col min="5" max="5" width="31" style="5" customWidth="1"/>
    <col min="6" max="6" width="34.88671875" style="5" customWidth="1"/>
    <col min="7" max="7" width="44.109375" style="5" customWidth="1"/>
    <col min="8" max="8" width="49.88671875" style="5" customWidth="1"/>
    <col min="9" max="9" width="43.33203125" style="5" customWidth="1"/>
    <col min="10" max="10" width="45.5546875" customWidth="1"/>
  </cols>
  <sheetData>
    <row r="2" spans="1:10" s="3" customFormat="1" x14ac:dyDescent="0.3">
      <c r="A2" s="115" t="s">
        <v>499</v>
      </c>
      <c r="B2" s="115" t="s">
        <v>508</v>
      </c>
      <c r="C2" s="4"/>
      <c r="E2" s="4"/>
      <c r="F2" s="4"/>
      <c r="G2" s="4"/>
      <c r="H2" s="117"/>
      <c r="I2" s="4"/>
      <c r="J2" s="4"/>
    </row>
    <row r="3" spans="1:10" s="1" customFormat="1" x14ac:dyDescent="0.3">
      <c r="A3" s="115" t="s">
        <v>193</v>
      </c>
      <c r="B3" s="115"/>
      <c r="C3" s="11" t="s">
        <v>495</v>
      </c>
      <c r="D3" s="1" t="s">
        <v>496</v>
      </c>
      <c r="E3" s="11"/>
      <c r="F3" s="11"/>
      <c r="G3" s="11"/>
      <c r="H3" s="122"/>
      <c r="I3" s="11"/>
      <c r="J3" s="11"/>
    </row>
    <row r="4" spans="1:10" x14ac:dyDescent="0.3">
      <c r="A4" s="102" t="s">
        <v>151</v>
      </c>
      <c r="B4" s="102" t="s">
        <v>500</v>
      </c>
      <c r="H4" s="99"/>
      <c r="J4" s="5"/>
    </row>
    <row r="5" spans="1:10" x14ac:dyDescent="0.3">
      <c r="A5" s="102" t="s">
        <v>498</v>
      </c>
      <c r="B5" s="102" t="s">
        <v>500</v>
      </c>
      <c r="C5" s="5" t="s">
        <v>493</v>
      </c>
      <c r="H5" s="99"/>
      <c r="J5" s="5"/>
    </row>
    <row r="6" spans="1:10" x14ac:dyDescent="0.3">
      <c r="A6" s="102" t="s">
        <v>304</v>
      </c>
      <c r="B6" s="102" t="s">
        <v>500</v>
      </c>
      <c r="C6" s="5" t="s">
        <v>494</v>
      </c>
      <c r="H6" s="99"/>
      <c r="J6" s="106"/>
    </row>
    <row r="7" spans="1:10" x14ac:dyDescent="0.3">
      <c r="H7" s="99"/>
      <c r="J7" s="106"/>
    </row>
    <row r="8" spans="1:10" x14ac:dyDescent="0.3">
      <c r="J8" s="106"/>
    </row>
    <row r="9" spans="1:10" s="3" customFormat="1" x14ac:dyDescent="0.3">
      <c r="A9" s="115" t="s">
        <v>502</v>
      </c>
      <c r="B9" s="115" t="s">
        <v>510</v>
      </c>
      <c r="C9" s="11" t="s">
        <v>504</v>
      </c>
      <c r="E9" s="4"/>
      <c r="F9" s="4"/>
      <c r="G9" s="4"/>
      <c r="H9" s="4"/>
      <c r="I9" s="4"/>
      <c r="J9" s="118"/>
    </row>
    <row r="10" spans="1:10" s="3" customFormat="1" x14ac:dyDescent="0.3">
      <c r="A10" s="115"/>
      <c r="B10" s="115"/>
      <c r="C10" s="11"/>
      <c r="E10" s="4"/>
      <c r="F10" s="4"/>
      <c r="G10" s="4"/>
      <c r="H10" s="4"/>
      <c r="I10" s="4"/>
      <c r="J10" s="118"/>
    </row>
    <row r="11" spans="1:10" s="65" customFormat="1" x14ac:dyDescent="0.3">
      <c r="A11" s="102" t="s">
        <v>151</v>
      </c>
      <c r="B11" s="115" t="s">
        <v>500</v>
      </c>
      <c r="C11" s="124"/>
      <c r="E11" s="53"/>
      <c r="F11" s="53"/>
      <c r="G11" s="53"/>
      <c r="H11" s="53"/>
      <c r="I11" s="53"/>
      <c r="J11" s="120"/>
    </row>
    <row r="12" spans="1:10" s="65" customFormat="1" x14ac:dyDescent="0.3">
      <c r="A12" s="102" t="s">
        <v>498</v>
      </c>
      <c r="B12" s="102" t="s">
        <v>500</v>
      </c>
      <c r="C12" s="124"/>
      <c r="E12" s="53"/>
      <c r="F12" s="53"/>
      <c r="G12" s="53"/>
      <c r="H12" s="53"/>
      <c r="I12" s="53"/>
      <c r="J12" s="120"/>
    </row>
    <row r="13" spans="1:10" s="65" customFormat="1" x14ac:dyDescent="0.3">
      <c r="A13" s="102" t="s">
        <v>304</v>
      </c>
      <c r="B13" s="102" t="s">
        <v>500</v>
      </c>
      <c r="C13" s="124"/>
      <c r="E13" s="53"/>
      <c r="F13" s="53"/>
      <c r="G13" s="53"/>
      <c r="H13" s="53"/>
      <c r="I13" s="53"/>
      <c r="J13" s="120"/>
    </row>
    <row r="14" spans="1:10" s="3" customFormat="1" x14ac:dyDescent="0.3">
      <c r="A14" s="115"/>
      <c r="B14" s="115" t="s">
        <v>511</v>
      </c>
      <c r="C14" s="11" t="s">
        <v>504</v>
      </c>
      <c r="E14" s="4"/>
      <c r="F14" s="4"/>
      <c r="G14" s="4"/>
      <c r="H14" s="4"/>
      <c r="I14" s="4"/>
      <c r="J14" s="118"/>
    </row>
    <row r="15" spans="1:10" s="65" customFormat="1" x14ac:dyDescent="0.3">
      <c r="A15" s="102" t="s">
        <v>151</v>
      </c>
      <c r="B15" s="121" t="s">
        <v>500</v>
      </c>
      <c r="C15" s="124"/>
      <c r="E15" s="53"/>
      <c r="F15" s="53"/>
      <c r="G15" s="53"/>
      <c r="H15" s="53"/>
      <c r="I15" s="53"/>
      <c r="J15" s="120"/>
    </row>
    <row r="16" spans="1:10" s="65" customFormat="1" x14ac:dyDescent="0.3">
      <c r="A16" s="102" t="s">
        <v>498</v>
      </c>
      <c r="B16" s="121" t="s">
        <v>500</v>
      </c>
      <c r="C16" s="124"/>
      <c r="E16" s="53"/>
      <c r="F16" s="53"/>
      <c r="G16" s="53"/>
      <c r="H16" s="53"/>
      <c r="I16" s="53"/>
      <c r="J16" s="120"/>
    </row>
    <row r="17" spans="1:15" s="65" customFormat="1" x14ac:dyDescent="0.3">
      <c r="A17" s="102" t="s">
        <v>304</v>
      </c>
      <c r="B17" s="121" t="s">
        <v>500</v>
      </c>
      <c r="C17" s="124"/>
      <c r="E17" s="53"/>
      <c r="F17" s="53"/>
      <c r="G17" s="53"/>
      <c r="H17" s="53"/>
      <c r="I17" s="53"/>
      <c r="J17" s="120"/>
    </row>
    <row r="18" spans="1:15" s="65" customFormat="1" x14ac:dyDescent="0.3">
      <c r="A18" s="119"/>
      <c r="B18" s="119"/>
      <c r="C18" s="53"/>
      <c r="E18" s="53"/>
      <c r="F18" s="53"/>
      <c r="G18" s="53"/>
      <c r="H18" s="53"/>
      <c r="I18" s="53"/>
      <c r="J18" s="120"/>
    </row>
    <row r="19" spans="1:15" x14ac:dyDescent="0.3">
      <c r="J19" s="106"/>
    </row>
    <row r="20" spans="1:15" s="3" customFormat="1" x14ac:dyDescent="0.3">
      <c r="A20" s="115" t="s">
        <v>497</v>
      </c>
      <c r="B20" s="115" t="s">
        <v>509</v>
      </c>
      <c r="C20" s="11" t="s">
        <v>504</v>
      </c>
      <c r="E20" s="4"/>
      <c r="F20" s="4"/>
      <c r="G20" s="4"/>
      <c r="H20" s="4"/>
      <c r="I20" s="4"/>
      <c r="J20" s="118"/>
    </row>
    <row r="21" spans="1:15" s="65" customFormat="1" x14ac:dyDescent="0.3">
      <c r="A21" s="102" t="s">
        <v>151</v>
      </c>
      <c r="B21" s="121" t="s">
        <v>500</v>
      </c>
      <c r="C21" s="124"/>
      <c r="D21" s="65" t="s">
        <v>458</v>
      </c>
      <c r="E21" s="123">
        <v>1000000</v>
      </c>
      <c r="F21" s="53"/>
      <c r="G21" s="53"/>
      <c r="H21" s="53"/>
      <c r="I21" s="53"/>
      <c r="J21" s="120"/>
    </row>
    <row r="22" spans="1:15" s="65" customFormat="1" x14ac:dyDescent="0.3">
      <c r="A22" s="102" t="s">
        <v>498</v>
      </c>
      <c r="B22" s="121"/>
      <c r="C22" s="124"/>
      <c r="E22" s="53">
        <v>90000</v>
      </c>
      <c r="F22" s="120">
        <f>E22/E21</f>
        <v>0.09</v>
      </c>
      <c r="G22" s="53"/>
      <c r="H22" s="53"/>
      <c r="I22" s="53"/>
      <c r="J22" s="120"/>
    </row>
    <row r="23" spans="1:15" s="65" customFormat="1" x14ac:dyDescent="0.3">
      <c r="A23" s="102" t="s">
        <v>304</v>
      </c>
      <c r="B23" s="121"/>
      <c r="C23" s="124"/>
      <c r="E23" s="53">
        <v>798</v>
      </c>
      <c r="F23" s="120">
        <f>E23/E21</f>
        <v>7.9799999999999999E-4</v>
      </c>
      <c r="G23" s="53"/>
      <c r="H23" s="53"/>
      <c r="I23" s="53"/>
      <c r="J23" s="120"/>
    </row>
    <row r="24" spans="1:15" s="65" customFormat="1" x14ac:dyDescent="0.3">
      <c r="A24" s="102"/>
      <c r="B24" s="121"/>
      <c r="C24" s="124"/>
      <c r="E24" s="53">
        <v>2096</v>
      </c>
      <c r="F24" s="120">
        <f>E24/E21</f>
        <v>2.0960000000000002E-3</v>
      </c>
      <c r="G24" s="53"/>
      <c r="H24" s="53"/>
      <c r="I24" s="53"/>
      <c r="J24" s="120"/>
    </row>
    <row r="25" spans="1:15" s="3" customFormat="1" x14ac:dyDescent="0.3">
      <c r="A25" s="115"/>
      <c r="B25" s="115" t="s">
        <v>289</v>
      </c>
      <c r="C25" s="4"/>
      <c r="E25" s="4"/>
      <c r="F25" s="4"/>
      <c r="G25" s="4"/>
      <c r="H25" s="4"/>
      <c r="I25" s="4"/>
    </row>
    <row r="26" spans="1:15" x14ac:dyDescent="0.3">
      <c r="A26" s="102" t="s">
        <v>386</v>
      </c>
      <c r="B26" s="102" t="s">
        <v>526</v>
      </c>
      <c r="C26" s="5" t="s">
        <v>512</v>
      </c>
      <c r="D26" s="102"/>
      <c r="E26" s="102"/>
      <c r="F26" s="103" t="s">
        <v>467</v>
      </c>
      <c r="G26" s="103" t="s">
        <v>466</v>
      </c>
      <c r="H26" s="103" t="s">
        <v>465</v>
      </c>
      <c r="I26" s="103" t="s">
        <v>458</v>
      </c>
      <c r="J26" s="103" t="s">
        <v>459</v>
      </c>
      <c r="K26" s="103" t="s">
        <v>460</v>
      </c>
      <c r="L26" s="102" t="s">
        <v>461</v>
      </c>
      <c r="M26" s="102" t="s">
        <v>462</v>
      </c>
      <c r="N26" s="102" t="s">
        <v>463</v>
      </c>
      <c r="O26" s="102" t="s">
        <v>464</v>
      </c>
    </row>
    <row r="27" spans="1:15" x14ac:dyDescent="0.3">
      <c r="B27" s="102" t="s">
        <v>513</v>
      </c>
      <c r="D27" s="102"/>
      <c r="E27" s="102"/>
      <c r="F27" s="103"/>
      <c r="G27" s="103"/>
      <c r="H27" s="103"/>
      <c r="I27" s="103"/>
      <c r="J27" s="103"/>
      <c r="K27" s="103"/>
      <c r="L27" s="102"/>
      <c r="M27" s="102"/>
      <c r="N27" s="102"/>
      <c r="O27" s="102"/>
    </row>
    <row r="28" spans="1:15" ht="43.2" x14ac:dyDescent="0.3">
      <c r="B28" s="102" t="s">
        <v>515</v>
      </c>
      <c r="C28" s="5" t="s">
        <v>518</v>
      </c>
      <c r="D28" s="102"/>
      <c r="E28" s="102"/>
      <c r="F28" s="103"/>
      <c r="G28" s="103"/>
      <c r="H28" s="103"/>
      <c r="I28" s="103"/>
      <c r="J28" s="103"/>
      <c r="K28" s="103"/>
      <c r="L28" s="102"/>
      <c r="M28" s="102"/>
      <c r="N28" s="102"/>
      <c r="O28" s="102"/>
    </row>
    <row r="29" spans="1:15" x14ac:dyDescent="0.3">
      <c r="B29" s="102" t="s">
        <v>514</v>
      </c>
      <c r="D29" s="65"/>
      <c r="E29" s="65"/>
      <c r="I29" s="99"/>
      <c r="J29" s="5"/>
      <c r="K29" s="5"/>
    </row>
    <row r="30" spans="1:15" ht="86.4" x14ac:dyDescent="0.3">
      <c r="B30" s="103" t="s">
        <v>520</v>
      </c>
      <c r="C30" s="5" t="s">
        <v>519</v>
      </c>
      <c r="D30" s="5"/>
      <c r="E30" s="54"/>
      <c r="F30" s="54"/>
      <c r="G30" s="54"/>
      <c r="H30" s="54"/>
      <c r="I30" s="54"/>
      <c r="J30" s="5"/>
      <c r="K30" s="5"/>
      <c r="L30" s="5"/>
      <c r="M30" s="95"/>
      <c r="N30" s="95"/>
      <c r="O30" s="95"/>
    </row>
    <row r="31" spans="1:15" ht="43.2" x14ac:dyDescent="0.3">
      <c r="A31" s="132" t="s">
        <v>522</v>
      </c>
      <c r="C31" s="5" t="s">
        <v>521</v>
      </c>
      <c r="E31" s="13"/>
      <c r="F31" s="13"/>
      <c r="G31" s="13"/>
      <c r="H31" s="13"/>
      <c r="I31" s="54"/>
      <c r="J31" s="5"/>
      <c r="K31" s="5"/>
    </row>
    <row r="32" spans="1:15" x14ac:dyDescent="0.3">
      <c r="A32" s="132"/>
      <c r="B32" s="102" t="s">
        <v>516</v>
      </c>
      <c r="E32" s="113"/>
      <c r="F32" s="113"/>
      <c r="G32" s="113"/>
      <c r="H32" s="113"/>
      <c r="I32" s="114"/>
      <c r="J32" s="5"/>
      <c r="K32" s="5"/>
    </row>
    <row r="33" spans="1:10" s="65" customFormat="1" ht="86.4" x14ac:dyDescent="0.3">
      <c r="A33" s="132"/>
      <c r="C33" s="53" t="s">
        <v>517</v>
      </c>
      <c r="F33" s="123"/>
      <c r="G33" s="123"/>
      <c r="H33" s="123"/>
      <c r="I33" s="123"/>
      <c r="J33" s="120"/>
    </row>
    <row r="34" spans="1:10" s="65" customFormat="1" x14ac:dyDescent="0.3">
      <c r="A34" s="119"/>
      <c r="B34" s="127">
        <v>7.9166666666666663E-2</v>
      </c>
      <c r="C34" s="53" t="s">
        <v>523</v>
      </c>
      <c r="F34" s="123"/>
      <c r="G34" s="123"/>
      <c r="H34" s="123"/>
      <c r="I34" s="123"/>
      <c r="J34" s="120"/>
    </row>
    <row r="35" spans="1:10" s="65" customFormat="1" x14ac:dyDescent="0.3">
      <c r="A35" s="119"/>
      <c r="B35" s="119" t="s">
        <v>503</v>
      </c>
      <c r="C35" s="53"/>
      <c r="F35" s="123"/>
      <c r="G35" s="123"/>
      <c r="H35" s="123"/>
      <c r="I35" s="123"/>
      <c r="J35" s="120"/>
    </row>
    <row r="36" spans="1:10" s="65" customFormat="1" ht="57.6" x14ac:dyDescent="0.3">
      <c r="A36" s="119"/>
      <c r="B36" s="119"/>
      <c r="C36" s="53" t="s">
        <v>524</v>
      </c>
      <c r="D36" s="53" t="s">
        <v>525</v>
      </c>
      <c r="F36" s="123"/>
      <c r="G36" s="123"/>
      <c r="H36" s="123"/>
      <c r="I36" s="123"/>
      <c r="J36" s="120"/>
    </row>
    <row r="37" spans="1:10" s="65" customFormat="1" x14ac:dyDescent="0.3">
      <c r="A37" s="119"/>
      <c r="B37" s="119"/>
      <c r="C37" s="53" t="s">
        <v>311</v>
      </c>
      <c r="F37" s="123"/>
      <c r="G37" s="123"/>
      <c r="H37" s="123"/>
      <c r="I37" s="123"/>
      <c r="J37" s="120"/>
    </row>
    <row r="38" spans="1:10" s="65" customFormat="1" x14ac:dyDescent="0.3">
      <c r="A38" s="119"/>
      <c r="B38" s="119"/>
      <c r="C38" s="53"/>
      <c r="F38" s="123"/>
      <c r="G38" s="123"/>
      <c r="H38" s="123"/>
      <c r="I38" s="123"/>
      <c r="J38" s="120"/>
    </row>
    <row r="39" spans="1:10" s="3" customFormat="1" x14ac:dyDescent="0.3">
      <c r="A39" s="115" t="s">
        <v>505</v>
      </c>
      <c r="B39" s="115" t="s">
        <v>250</v>
      </c>
      <c r="C39" s="4"/>
      <c r="E39" s="4"/>
      <c r="F39" s="4"/>
      <c r="G39" s="4"/>
      <c r="H39" s="4"/>
      <c r="I39" s="4"/>
      <c r="J39" s="118"/>
    </row>
    <row r="40" spans="1:10" s="65" customFormat="1" x14ac:dyDescent="0.3">
      <c r="A40" s="119" t="s">
        <v>386</v>
      </c>
      <c r="B40" s="119"/>
      <c r="C40" s="53"/>
      <c r="E40" s="53"/>
      <c r="F40" s="53"/>
      <c r="G40" s="53"/>
      <c r="H40" s="53"/>
      <c r="I40" s="53"/>
      <c r="J40" s="120"/>
    </row>
    <row r="41" spans="1:10" s="65" customFormat="1" x14ac:dyDescent="0.3">
      <c r="A41" s="119"/>
      <c r="B41" s="119"/>
      <c r="C41" s="53"/>
      <c r="E41" s="53"/>
      <c r="F41" s="53"/>
      <c r="G41" s="53"/>
      <c r="H41" s="53"/>
      <c r="I41" s="53"/>
      <c r="J41" s="120"/>
    </row>
    <row r="42" spans="1:10" s="65" customFormat="1" x14ac:dyDescent="0.3">
      <c r="A42" s="119"/>
      <c r="B42" s="119"/>
      <c r="C42" s="53"/>
      <c r="E42" s="53"/>
      <c r="F42" s="53"/>
      <c r="G42" s="53"/>
      <c r="H42" s="53"/>
      <c r="I42" s="53"/>
      <c r="J42" s="120"/>
    </row>
    <row r="43" spans="1:10" s="3" customFormat="1" x14ac:dyDescent="0.3">
      <c r="A43" s="115" t="s">
        <v>506</v>
      </c>
      <c r="B43" s="115" t="s">
        <v>507</v>
      </c>
      <c r="C43" s="4"/>
      <c r="E43" s="4"/>
      <c r="F43" s="4"/>
      <c r="G43" s="4"/>
      <c r="H43" s="4"/>
      <c r="I43" s="4"/>
      <c r="J43" s="118"/>
    </row>
    <row r="44" spans="1:10" s="65" customFormat="1" x14ac:dyDescent="0.3">
      <c r="A44" s="119" t="s">
        <v>386</v>
      </c>
      <c r="B44" s="119"/>
      <c r="C44" s="53"/>
      <c r="E44" s="53"/>
      <c r="F44" s="53"/>
      <c r="G44" s="53"/>
      <c r="H44" s="53"/>
      <c r="I44" s="53"/>
      <c r="J44" s="120"/>
    </row>
    <row r="45" spans="1:10" s="65" customFormat="1" x14ac:dyDescent="0.3">
      <c r="A45" s="119"/>
      <c r="B45" s="119"/>
      <c r="C45" s="53"/>
      <c r="E45" s="53"/>
      <c r="F45" s="53"/>
      <c r="G45" s="53"/>
      <c r="H45" s="53"/>
      <c r="I45" s="53"/>
      <c r="J45" s="120"/>
    </row>
    <row r="46" spans="1:10" s="3" customFormat="1" x14ac:dyDescent="0.3">
      <c r="A46" s="115" t="s">
        <v>501</v>
      </c>
      <c r="B46" s="116"/>
      <c r="C46" s="4"/>
      <c r="E46" s="4"/>
      <c r="F46" s="4"/>
      <c r="G46" s="4"/>
      <c r="H46" s="4"/>
      <c r="I46" s="4"/>
      <c r="J46" s="118"/>
    </row>
    <row r="47" spans="1:10" s="104" customFormat="1" x14ac:dyDescent="0.3">
      <c r="A47" s="115" t="s">
        <v>193</v>
      </c>
      <c r="B47" s="115"/>
      <c r="C47" s="125"/>
      <c r="E47" s="105"/>
      <c r="F47" s="105"/>
      <c r="G47" s="105"/>
      <c r="H47" s="105"/>
      <c r="I47" s="105"/>
      <c r="J47" s="105"/>
    </row>
  </sheetData>
  <mergeCells count="1">
    <mergeCell ref="A31:A33"/>
  </mergeCells>
  <conditionalFormatting sqref="A3 A40:B42 A1:B2 A44:B1048576 A4:B25 A26 A27:B27 A28 A29:B30 B32 A34:B38 A31">
    <cfRule type="containsText" dxfId="31" priority="28" operator="containsText" text="à faire">
      <formula>NOT(ISERROR(SEARCH("à faire",A1)))</formula>
    </cfRule>
    <cfRule type="cellIs" dxfId="30" priority="29" operator="equal">
      <formula>"en cours"</formula>
    </cfRule>
  </conditionalFormatting>
  <conditionalFormatting sqref="A20:B24">
    <cfRule type="containsText" dxfId="29" priority="26" operator="containsText" text="à faire">
      <formula>NOT(ISERROR(SEARCH("à faire",A20)))</formula>
    </cfRule>
    <cfRule type="cellIs" dxfId="28" priority="27" operator="equal">
      <formula>"en cours"</formula>
    </cfRule>
  </conditionalFormatting>
  <conditionalFormatting sqref="A39:B39">
    <cfRule type="containsText" dxfId="27" priority="24" operator="containsText" text="à faire">
      <formula>NOT(ISERROR(SEARCH("à faire",A39)))</formula>
    </cfRule>
    <cfRule type="cellIs" dxfId="26" priority="25" operator="equal">
      <formula>"en cours"</formula>
    </cfRule>
  </conditionalFormatting>
  <conditionalFormatting sqref="A43:B43">
    <cfRule type="containsText" dxfId="25" priority="22" operator="containsText" text="à faire">
      <formula>NOT(ISERROR(SEARCH("à faire",A43)))</formula>
    </cfRule>
    <cfRule type="cellIs" dxfId="24" priority="23" operator="equal">
      <formula>"en cours"</formula>
    </cfRule>
  </conditionalFormatting>
  <conditionalFormatting sqref="A9:B10 B11:B13">
    <cfRule type="containsText" dxfId="23" priority="20" operator="containsText" text="à faire">
      <formula>NOT(ISERROR(SEARCH("à faire",A9)))</formula>
    </cfRule>
    <cfRule type="cellIs" dxfId="22" priority="21" operator="equal">
      <formula>"en cours"</formula>
    </cfRule>
  </conditionalFormatting>
  <conditionalFormatting sqref="A9:B10 B11:B13">
    <cfRule type="containsText" dxfId="21" priority="18" operator="containsText" text="à faire">
      <formula>NOT(ISERROR(SEARCH("à faire",A9)))</formula>
    </cfRule>
    <cfRule type="cellIs" dxfId="20" priority="19" operator="equal">
      <formula>"en cours"</formula>
    </cfRule>
  </conditionalFormatting>
  <conditionalFormatting sqref="A14:B14 B15:B17">
    <cfRule type="containsText" dxfId="19" priority="16" operator="containsText" text="à faire">
      <formula>NOT(ISERROR(SEARCH("à faire",A14)))</formula>
    </cfRule>
    <cfRule type="cellIs" dxfId="18" priority="17" operator="equal">
      <formula>"en cours"</formula>
    </cfRule>
  </conditionalFormatting>
  <conditionalFormatting sqref="A14:B14 B15:B17">
    <cfRule type="containsText" dxfId="17" priority="14" operator="containsText" text="à faire">
      <formula>NOT(ISERROR(SEARCH("à faire",A14)))</formula>
    </cfRule>
    <cfRule type="cellIs" dxfId="16" priority="15" operator="equal">
      <formula>"en cours"</formula>
    </cfRule>
  </conditionalFormatting>
  <conditionalFormatting sqref="A11:A13">
    <cfRule type="containsText" dxfId="15" priority="12" operator="containsText" text="à faire">
      <formula>NOT(ISERROR(SEARCH("à faire",A11)))</formula>
    </cfRule>
    <cfRule type="cellIs" dxfId="14" priority="13" operator="equal">
      <formula>"en cours"</formula>
    </cfRule>
  </conditionalFormatting>
  <conditionalFormatting sqref="A11:A13">
    <cfRule type="containsText" dxfId="13" priority="10" operator="containsText" text="à faire">
      <formula>NOT(ISERROR(SEARCH("à faire",A11)))</formula>
    </cfRule>
    <cfRule type="cellIs" dxfId="12" priority="11" operator="equal">
      <formula>"en cours"</formula>
    </cfRule>
  </conditionalFormatting>
  <conditionalFormatting sqref="A15:A17">
    <cfRule type="containsText" dxfId="11" priority="8" operator="containsText" text="à faire">
      <formula>NOT(ISERROR(SEARCH("à faire",A15)))</formula>
    </cfRule>
    <cfRule type="cellIs" dxfId="10" priority="9" operator="equal">
      <formula>"en cours"</formula>
    </cfRule>
  </conditionalFormatting>
  <conditionalFormatting sqref="A15:A17">
    <cfRule type="containsText" dxfId="9" priority="6" operator="containsText" text="à faire">
      <formula>NOT(ISERROR(SEARCH("à faire",A15)))</formula>
    </cfRule>
    <cfRule type="cellIs" dxfId="8" priority="7" operator="equal">
      <formula>"en cours"</formula>
    </cfRule>
  </conditionalFormatting>
  <conditionalFormatting sqref="A1:B25 A26 A27:B27 A28 A29:B30 B32 A34:B1048576 A31">
    <cfRule type="containsText" dxfId="7" priority="5" operator="containsText" text="OK">
      <formula>NOT(ISERROR(SEARCH("OK",A1)))</formula>
    </cfRule>
  </conditionalFormatting>
  <conditionalFormatting sqref="B21">
    <cfRule type="containsText" dxfId="6" priority="3" operator="containsText" text="à faire">
      <formula>NOT(ISERROR(SEARCH("à faire",B21)))</formula>
    </cfRule>
    <cfRule type="cellIs" dxfId="5" priority="4" operator="equal">
      <formula>"en cours"</formula>
    </cfRule>
  </conditionalFormatting>
  <conditionalFormatting sqref="B21">
    <cfRule type="containsText" dxfId="4" priority="1" operator="containsText" text="à faire">
      <formula>NOT(ISERROR(SEARCH("à faire",B21)))</formula>
    </cfRule>
    <cfRule type="cellIs" dxfId="3" priority="2" operator="equal">
      <formula>"en cours"</formula>
    </cfRule>
  </conditionalFormatting>
  <pageMargins left="0.7" right="0.7" top="0.75" bottom="0.75" header="0.3" footer="0.3"/>
  <pageSetup paperSize="9" orientation="portrait" horizontalDpi="4294967295" verticalDpi="4294967295"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2DD57-8C4F-4877-8A9D-A168B475C051}">
  <dimension ref="A3:F27"/>
  <sheetViews>
    <sheetView topLeftCell="A16" workbookViewId="0">
      <selection activeCell="E27" sqref="E27"/>
    </sheetView>
  </sheetViews>
  <sheetFormatPr baseColWidth="10" defaultRowHeight="14.4" x14ac:dyDescent="0.3"/>
  <cols>
    <col min="1" max="1" width="23" style="88" customWidth="1"/>
    <col min="2" max="2" width="15.5546875" customWidth="1"/>
    <col min="4" max="4" width="14.5546875" customWidth="1"/>
    <col min="5" max="5" width="61.88671875" style="5" customWidth="1"/>
    <col min="6" max="6" width="50.44140625" bestFit="1" customWidth="1"/>
  </cols>
  <sheetData>
    <row r="3" spans="1:6" x14ac:dyDescent="0.3">
      <c r="A3" s="21" t="s">
        <v>538</v>
      </c>
      <c r="B3" s="126">
        <v>0</v>
      </c>
      <c r="C3" s="126">
        <v>3.472222222222222E-3</v>
      </c>
      <c r="D3" s="102" t="s">
        <v>526</v>
      </c>
      <c r="E3" s="5" t="s">
        <v>512</v>
      </c>
      <c r="F3" s="102"/>
    </row>
    <row r="4" spans="1:6" x14ac:dyDescent="0.3">
      <c r="B4" s="126">
        <v>3.472222222222222E-3</v>
      </c>
      <c r="C4" s="126">
        <v>1.0416666666666666E-2</v>
      </c>
      <c r="D4" s="102" t="s">
        <v>513</v>
      </c>
      <c r="F4" s="102"/>
    </row>
    <row r="5" spans="1:6" ht="28.8" x14ac:dyDescent="0.3">
      <c r="A5" s="21" t="s">
        <v>7</v>
      </c>
      <c r="B5" s="126">
        <v>1.0416666666666666E-2</v>
      </c>
      <c r="C5" s="126">
        <v>1.7361111111111112E-2</v>
      </c>
      <c r="D5" s="102" t="s">
        <v>515</v>
      </c>
      <c r="E5" s="5" t="s">
        <v>518</v>
      </c>
      <c r="F5" s="102"/>
    </row>
    <row r="6" spans="1:6" x14ac:dyDescent="0.3">
      <c r="B6" s="126">
        <v>1.7361111111111112E-2</v>
      </c>
      <c r="C6" s="126">
        <v>2.0833333333333332E-2</v>
      </c>
      <c r="D6" s="102" t="s">
        <v>514</v>
      </c>
      <c r="F6" s="65"/>
    </row>
    <row r="7" spans="1:6" ht="86.4" x14ac:dyDescent="0.3">
      <c r="A7" s="21" t="s">
        <v>28</v>
      </c>
      <c r="B7" s="126">
        <v>1.8055555555555557E-2</v>
      </c>
      <c r="C7" s="126">
        <v>3.3333333333333333E-2</v>
      </c>
      <c r="D7" s="103" t="s">
        <v>520</v>
      </c>
      <c r="E7" s="5" t="s">
        <v>519</v>
      </c>
      <c r="F7" s="5"/>
    </row>
    <row r="8" spans="1:6" ht="43.2" x14ac:dyDescent="0.3">
      <c r="A8" s="88" t="s">
        <v>539</v>
      </c>
      <c r="B8" s="132" t="s">
        <v>522</v>
      </c>
      <c r="C8" s="126">
        <v>3.7499999999999999E-2</v>
      </c>
      <c r="D8" s="102"/>
      <c r="E8" s="5" t="s">
        <v>521</v>
      </c>
    </row>
    <row r="9" spans="1:6" x14ac:dyDescent="0.3">
      <c r="B9" s="132"/>
      <c r="C9" s="126"/>
      <c r="E9" s="103" t="s">
        <v>516</v>
      </c>
    </row>
    <row r="10" spans="1:6" ht="86.4" x14ac:dyDescent="0.3">
      <c r="A10" s="131" t="s">
        <v>540</v>
      </c>
      <c r="B10" s="132"/>
      <c r="C10" s="126"/>
      <c r="D10" s="128"/>
      <c r="E10" s="53" t="s">
        <v>517</v>
      </c>
      <c r="F10" s="65"/>
    </row>
    <row r="11" spans="1:6" x14ac:dyDescent="0.3">
      <c r="B11" s="119"/>
      <c r="C11" s="119"/>
      <c r="D11" s="127">
        <v>7.2222222222222229E-2</v>
      </c>
      <c r="E11" s="53" t="s">
        <v>523</v>
      </c>
      <c r="F11" s="65"/>
    </row>
    <row r="12" spans="1:6" x14ac:dyDescent="0.3">
      <c r="B12" s="119"/>
      <c r="C12" s="119"/>
      <c r="E12" s="130" t="s">
        <v>503</v>
      </c>
      <c r="F12" s="65"/>
    </row>
    <row r="13" spans="1:6" ht="57.6" x14ac:dyDescent="0.3">
      <c r="B13" s="119"/>
      <c r="C13" s="119"/>
      <c r="D13" s="119"/>
      <c r="E13" s="53" t="s">
        <v>524</v>
      </c>
      <c r="F13" s="53" t="s">
        <v>525</v>
      </c>
    </row>
    <row r="16" spans="1:6" ht="43.2" x14ac:dyDescent="0.3">
      <c r="A16" s="131" t="s">
        <v>541</v>
      </c>
      <c r="C16" s="129">
        <v>0.28819444444444448</v>
      </c>
      <c r="D16">
        <v>7</v>
      </c>
      <c r="E16" s="5" t="s">
        <v>528</v>
      </c>
      <c r="F16" t="s">
        <v>527</v>
      </c>
    </row>
    <row r="17" spans="1:6" x14ac:dyDescent="0.3">
      <c r="A17" s="88" t="s">
        <v>543</v>
      </c>
      <c r="E17" s="5" t="s">
        <v>503</v>
      </c>
    </row>
    <row r="18" spans="1:6" x14ac:dyDescent="0.3">
      <c r="E18" s="5" t="s">
        <v>529</v>
      </c>
    </row>
    <row r="19" spans="1:6" x14ac:dyDescent="0.3">
      <c r="C19" s="129">
        <v>0.3125</v>
      </c>
      <c r="D19" s="129">
        <v>0.31944444444444448</v>
      </c>
      <c r="E19" s="5" t="s">
        <v>503</v>
      </c>
    </row>
    <row r="20" spans="1:6" x14ac:dyDescent="0.3">
      <c r="E20" s="5" t="s">
        <v>531</v>
      </c>
      <c r="F20" t="s">
        <v>530</v>
      </c>
    </row>
    <row r="21" spans="1:6" ht="43.2" x14ac:dyDescent="0.3">
      <c r="E21" s="5" t="s">
        <v>532</v>
      </c>
      <c r="F21" s="5" t="s">
        <v>533</v>
      </c>
    </row>
    <row r="22" spans="1:6" x14ac:dyDescent="0.3">
      <c r="C22" s="129">
        <v>0.35416666666666669</v>
      </c>
      <c r="D22" s="129">
        <v>0.3611111111111111</v>
      </c>
      <c r="E22" s="5" t="s">
        <v>503</v>
      </c>
      <c r="F22" t="s">
        <v>534</v>
      </c>
    </row>
    <row r="23" spans="1:6" x14ac:dyDescent="0.3">
      <c r="C23" s="129">
        <v>0.3611111111111111</v>
      </c>
      <c r="D23" s="129">
        <v>0.3659722222222222</v>
      </c>
      <c r="E23" s="5" t="s">
        <v>535</v>
      </c>
    </row>
    <row r="24" spans="1:6" x14ac:dyDescent="0.3">
      <c r="C24" s="129">
        <v>0.37013888888888885</v>
      </c>
      <c r="D24" s="129">
        <v>0.37708333333333338</v>
      </c>
      <c r="E24" s="5" t="s">
        <v>503</v>
      </c>
    </row>
    <row r="25" spans="1:6" ht="72" x14ac:dyDescent="0.3">
      <c r="A25" s="88" t="s">
        <v>542</v>
      </c>
      <c r="E25" s="5" t="s">
        <v>537</v>
      </c>
      <c r="F25" t="s">
        <v>536</v>
      </c>
    </row>
    <row r="27" spans="1:6" ht="57.6" x14ac:dyDescent="0.3">
      <c r="A27" s="88" t="s">
        <v>544</v>
      </c>
      <c r="C27" t="s">
        <v>545</v>
      </c>
      <c r="E27" s="5" t="s">
        <v>546</v>
      </c>
    </row>
  </sheetData>
  <mergeCells count="1">
    <mergeCell ref="B8:B10"/>
  </mergeCells>
  <conditionalFormatting sqref="B4:D4 B5:C5 B6:D7 E9 B8:C8 B3:C3 B11:D11 B13:D13 B12:C12 E12">
    <cfRule type="containsText" dxfId="2" priority="2" operator="containsText" text="à faire">
      <formula>NOT(ISERROR(SEARCH("à faire",B3)))</formula>
    </cfRule>
    <cfRule type="cellIs" dxfId="1" priority="3" operator="equal">
      <formula>"en cours"</formula>
    </cfRule>
  </conditionalFormatting>
  <conditionalFormatting sqref="B4:D4 B5:C5 B6:D7 E9 B8:C8 B3:C3 B11:D11 B13:D13 B12:C12 E12">
    <cfRule type="containsText" dxfId="0" priority="1" operator="containsText" text="OK">
      <formula>NOT(ISERROR(SEARCH("OK",B3)))</formula>
    </cfRule>
  </conditionalFormatting>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Emission</vt:lpstr>
      <vt:lpstr>Article</vt:lpstr>
      <vt:lpstr>Script</vt:lpstr>
      <vt:lpstr>Teasing</vt:lpstr>
      <vt:lpstr>xx-06_06</vt:lpstr>
      <vt:lpstr>Feuil3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AyA Poncho</dc:creator>
  <cp:lastModifiedBy>AyA Poncho</cp:lastModifiedBy>
  <dcterms:created xsi:type="dcterms:W3CDTF">2015-06-05T18:17:20Z</dcterms:created>
  <dcterms:modified xsi:type="dcterms:W3CDTF">2021-07-27T13:18:49Z</dcterms:modified>
</cp:coreProperties>
</file>