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131"/>
  <workbookPr/>
  <mc:AlternateContent xmlns:mc="http://schemas.openxmlformats.org/markup-compatibility/2006">
    <mc:Choice Requires="x15">
      <x15ac:absPath xmlns:x15ac="http://schemas.microsoft.com/office/spreadsheetml/2010/11/ac" url="E:\Projets\RUN_analyseMarketing\"/>
    </mc:Choice>
  </mc:AlternateContent>
  <xr:revisionPtr revIDLastSave="0" documentId="13_ncr:1_{A4F40E97-5053-4FD8-B73D-00FCBFAB95D2}" xr6:coauthVersionLast="47" xr6:coauthVersionMax="47" xr10:uidLastSave="{00000000-0000-0000-0000-000000000000}"/>
  <bookViews>
    <workbookView xWindow="-120" yWindow="-120" windowWidth="29040" windowHeight="15840" activeTab="9" xr2:uid="{00000000-000D-0000-FFFF-FFFF00000000}"/>
  </bookViews>
  <sheets>
    <sheet name="Article" sheetId="5" r:id="rId1"/>
    <sheet name="Script" sheetId="8" r:id="rId2"/>
    <sheet name="Teasing" sheetId="10" r:id="rId3"/>
    <sheet name="21" sheetId="9" r:id="rId4"/>
    <sheet name="22" sheetId="11" r:id="rId5"/>
    <sheet name="23" sheetId="12" r:id="rId6"/>
    <sheet name="24" sheetId="13" r:id="rId7"/>
    <sheet name="25" sheetId="15" r:id="rId8"/>
    <sheet name="26" sheetId="16" r:id="rId9"/>
    <sheet name="27" sheetId="17" r:id="rId10"/>
  </sheets>
  <calcPr calcId="191029"/>
  <fileRecoveryPr repairLoad="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3" i="11" l="1"/>
  <c r="F24" i="11"/>
  <c r="F22" i="11"/>
  <c r="C33" i="10"/>
  <c r="E17" i="9"/>
  <c r="D17" i="9"/>
  <c r="B13" i="9"/>
  <c r="B17" i="9" s="1"/>
  <c r="M3" i="9"/>
  <c r="L3" i="9"/>
  <c r="K3" i="9"/>
  <c r="C17" i="9" l="1"/>
  <c r="E16" i="9"/>
  <c r="D39" i="8"/>
  <c r="D38" i="8"/>
  <c r="D37" i="8"/>
  <c r="E128" i="5" l="1"/>
  <c r="E144" i="5" s="1"/>
  <c r="B133" i="5"/>
  <c r="E133" i="5"/>
</calcChain>
</file>

<file path=xl/sharedStrings.xml><?xml version="1.0" encoding="utf-8"?>
<sst xmlns="http://schemas.openxmlformats.org/spreadsheetml/2006/main" count="1638" uniqueCount="1043">
  <si>
    <t>Teasing</t>
  </si>
  <si>
    <t>linkedin</t>
  </si>
  <si>
    <t>twitter</t>
  </si>
  <si>
    <t>email</t>
  </si>
  <si>
    <t>Invention</t>
  </si>
  <si>
    <t>Exemples</t>
  </si>
  <si>
    <t>x</t>
  </si>
  <si>
    <t>Attention</t>
  </si>
  <si>
    <t>se rendre compte que le pb est douloureux, urgent et grave</t>
  </si>
  <si>
    <t>plan technique : narration et description</t>
  </si>
  <si>
    <t>Promis, plus jamais ca.</t>
  </si>
  <si>
    <t>situation init</t>
  </si>
  <si>
    <t>tention</t>
  </si>
  <si>
    <t>elt pertubateur</t>
  </si>
  <si>
    <t>Moral</t>
  </si>
  <si>
    <t>CTA</t>
  </si>
  <si>
    <t>https://bit.ly/3pVAWut</t>
  </si>
  <si>
    <t>Statut</t>
  </si>
  <si>
    <t>Avez-vous déjà vu 'The Social Network' ?</t>
  </si>
  <si>
    <t>ennemi</t>
  </si>
  <si>
    <t>L'étudiant fondateur de Facebook est présenté comme un génie de l'informatique. Lorsqu'il s'agit de mettre en place un site web pour se venger, il est prêt à tout : trahir, mentir, hacker…</t>
  </si>
  <si>
    <t>v1 - reprise de file:///E:/Formation/marketingMania/MarketingMania_Copywriting/Module%202/CopyMania%20-%20Mod%202.7%20storytelling.pdf</t>
  </si>
  <si>
    <t>L'appel du héro</t>
  </si>
  <si>
    <t>obstacle</t>
  </si>
  <si>
    <t>Ensuite et ce qui me gène particulièrement, c'est que ce genre de personnage à un impact sur le comportement de beaucoup de developpeur qui n'ont pas tant de succès dans leur projets. Il se mettent à croire qu'ils doivent adopter ce genre de mentalité pour réussir dans leur boulot.</t>
  </si>
  <si>
    <t>I Introduction</t>
  </si>
  <si>
    <t xml:space="preserve">J'ai deux problèmes avec cette idée. </t>
  </si>
  <si>
    <t>Pour commencer, elle laisse supposer que l'informatique est quelque chose réserver aux matheux, un brin anti pathique.</t>
  </si>
  <si>
    <t>Intérêt</t>
  </si>
  <si>
    <t>narration qui s'arrête quand survient l'élément pertubateur</t>
  </si>
  <si>
    <t>Désir</t>
  </si>
  <si>
    <t>En utilisant la technique des 'petits four' : les 2 secrets pour, les 3 regles d'or de…'</t>
  </si>
  <si>
    <t>II. Générique et entrée en matière</t>
  </si>
  <si>
    <t>B</t>
  </si>
  <si>
    <t xml:space="preserve">Faire monter le suspens pour la suite </t>
  </si>
  <si>
    <t>Il est temps de s'y mettre !</t>
  </si>
  <si>
    <t>III. Le developpement</t>
  </si>
  <si>
    <t>Un développement où tu creuses, où tu t’installes: études de cas, compte-rendu d’ouvrage et d’études scientifques, anecdotes personnelles.</t>
  </si>
  <si>
    <t>en mode histoire</t>
  </si>
  <si>
    <t>Péripétie</t>
  </si>
  <si>
    <t>Résolution</t>
  </si>
  <si>
    <t>New situation</t>
  </si>
  <si>
    <t>IV. Péroraison</t>
  </si>
  <si>
    <t>V. Appel à l'action</t>
  </si>
  <si>
    <t>Proposes à ton public une autre de tes vidéos pour aller plus loin. Exerce-toi à créer des phrases qui donnent vraiment envie d’y aller</t>
  </si>
  <si>
    <t xml:space="preserve">« Après, vous ne pouvez vraiment comprendre ce sujet sans voir aussi cette vidéo » </t>
  </si>
  <si>
    <t>« voici ma vidéo qui a le plus choqué sur ce sujet »</t>
  </si>
  <si>
    <t>Theme</t>
  </si>
  <si>
    <t>Titre</t>
  </si>
  <si>
    <t>Type</t>
  </si>
  <si>
    <t>bullet 1</t>
  </si>
  <si>
    <t>valeur 1</t>
  </si>
  <si>
    <t>bullet 2</t>
  </si>
  <si>
    <t>bullet 3</t>
  </si>
  <si>
    <t>opportun ?</t>
  </si>
  <si>
    <t>faisable ?</t>
  </si>
  <si>
    <t>utile ?</t>
  </si>
  <si>
    <t>morale ? Libertén égalité, fraternité, équité, respect, dignité</t>
  </si>
  <si>
    <t>Exrait video</t>
  </si>
  <si>
    <t>Bien sûr, c'est une caricature mais les traits de caractère est courant dans notre culture populaire : les developpeurs créent une startup à succès du 1er coup en le faisant tout seul.
Facile, n'est ce pas ?</t>
  </si>
  <si>
    <t>opportun ? Faisable ? Utile ? Morale ? Libertén égalité, fraternité, équité, respect, dignité</t>
  </si>
  <si>
    <t>developpeur IT</t>
  </si>
  <si>
    <t>Avatar</t>
  </si>
  <si>
    <t>Soyons franc, si vous voulez réaliser des projets et atteindre le succes, être social est le moyen le plus simple. Vous jouerez radicalement sur un plan différent de tous ces développeur qui continuent d'essayer d'avoir l'air plus xxxx qu'ils ne le sont.</t>
  </si>
  <si>
    <t>V. Appel à l'action / situations finale</t>
  </si>
  <si>
    <t>Brouillon</t>
  </si>
  <si>
    <t>Ces attitudes sont extrêment nocives sur le long terme. Je crois que n'importe quel développeur bien dans sa peau devrait éviter de s'enfermer dans son monde.</t>
  </si>
  <si>
    <t>RAF</t>
  </si>
  <si>
    <t>revoir Social Network pour récupérer des extraits et récupéré des moments où il ment, trahi… manque d'éthique</t>
  </si>
  <si>
    <t>Objectif</t>
  </si>
  <si>
    <t>Le côté obscur du réseau</t>
  </si>
  <si>
    <t>personnalité dev</t>
  </si>
  <si>
    <t>Modele</t>
  </si>
  <si>
    <t>Manager CRM</t>
  </si>
  <si>
    <t>facebook</t>
  </si>
  <si>
    <t>Créé le</t>
  </si>
  <si>
    <t>Vous avez préparé votre campagne marketing.
Peut être que c'est pour présenter votre nouveau produit, vider vos stock d'invendu ou bien fidélisez vos clients.</t>
  </si>
  <si>
    <t>I. Introduction</t>
  </si>
  <si>
    <t>C'était pire que ce que je pensais.</t>
  </si>
  <si>
    <t>Au début de l'air d'internet et des 1ere messagerie, les personnes vivaient paisiblement. Les échanges étaient courtois et respecteux.</t>
  </si>
  <si>
    <t>Jusqu'au boom d'internet, des intriguants malveillants ont commencé à détourner des emails,
à créer des anarques, à innonder les messageries des utilisateurs. Les spammeurs étaient apparus.</t>
  </si>
  <si>
    <t>En ne faisant rien, les messageries perdaient de leur attrait. Un manque de confiance portait atteinte à ce nouveau monde. Comment redonner confiance aux utilisateurs des messageries ?</t>
  </si>
  <si>
    <t xml:space="preserve">Les FAI confrontés à ce problème mirent en place des solutions pour les détecter et réduire leur méfaits. </t>
  </si>
  <si>
    <t>Des protocoles ingénieux fait par des ingénieurs avec des acronymes bien complexe. On y retrouve SPF, DKIM, DMARC. Ils sont apparus pour assurer la sécurité des emails.</t>
  </si>
  <si>
    <t>La vie reprend sont cours mais les spameurs n'en resterent pas là.</t>
  </si>
  <si>
    <t>III. Le developpement - developpement narratif</t>
  </si>
  <si>
    <t>Plus incidieux, les spameurs consituerent des bases importantes de clients en volant et usurpant des institutions ou des marques de confiance.</t>
  </si>
  <si>
    <t>Une nouvelle fois les messageries renforcerent leur sécurité pour le confort de leurs utilisateurs.</t>
  </si>
  <si>
    <t>Et notament avec la mise en place d'algorithme détectant les inactifs.</t>
  </si>
  <si>
    <t>Les entrepreneurs et les services marketing sont maintenant impactés par ces alogrithmes.</t>
  </si>
  <si>
    <t>Les algo ne font pas la distinction entre les spammeurs et les campagnes de bonne facture.</t>
  </si>
  <si>
    <t>Pour résoudre ce nouveau probleme, vous pouvez dégainer votre meilleur carte, celle d'une meilleur gestion des inactifs. 
Il s'agit de réduire et de lisser les envois vers les destinataires les moins actifs.</t>
  </si>
  <si>
    <t>L'idée est de faire des palliers d'inactivité</t>
  </si>
  <si>
    <t>Vos destinataires n'ont pas eu d'activité entre 2-3 mois
Contacter le  1 fois par semaine maximum</t>
  </si>
  <si>
    <t>Vos destinataires n'ont pas eu d'activité entre 3 et 6 mois
Contacter le 1 fois toutes les 2 semaines</t>
  </si>
  <si>
    <t>Vos destinataires n'ont pas eu d'activité de plus de 6 mois
Contacter le 1 fois par mois</t>
  </si>
  <si>
    <t>Chaques nombres de message doit être proportionnelle à l'inactivité du destinataire.
Plus la personne est inactive, moins vous devez envoyé de message. Et donc plus votre message doivent être attrayant.</t>
  </si>
  <si>
    <t>En écoutant pour la 1ere solution, vous entendez à la voix du petit démon qui savère une solution de court terme celle du spammeur.
La 2eme solution, vous permet d'entendre raison et surtout de travailler plus assiduement sur vos inactifs. C'est loccasion d'être réélement percutant pour réactiver les inactifs</t>
  </si>
  <si>
    <t>Le choix est simple mais justifier le bien fait de ce changement en suivant les bons indicateurs de performance. Ces fameuses KPI.</t>
  </si>
  <si>
    <t>sur un envois de 10k, 100k et plus, les indicateurs clés sont vos envois :
- les succes, 
- les erreurs, 
- les ouvertures
- clics.</t>
  </si>
  <si>
    <t>Les chiffres parlent d'eux même, votre meilleur atout et celle de la démonstration.
Etudiez le nombre d'inactifs de votre base, à quoi ca correspond ?
On peut faire le calcul simple avec les personnes ne consultant pas vos emails sur les 6 derniers mois.</t>
  </si>
  <si>
    <t>Comment mettre en place votre suivi ?
Vos données sont là et vous devez les faire parler.</t>
  </si>
  <si>
    <t>Les FAI mettent en place des règles nuisant à vos envois pour protéger leur infra et leur utilisateurs</t>
  </si>
  <si>
    <t>Pourquoi</t>
  </si>
  <si>
    <t>Délivrabilité</t>
  </si>
  <si>
    <t>Des regles sur les inactifs</t>
  </si>
  <si>
    <t>Suivre les KPI</t>
  </si>
  <si>
    <t>vous avez déjà un base marketing, vous perdez des ouvertures</t>
  </si>
  <si>
    <t>il s'agit de mettre en place des process de bonne conduite</t>
  </si>
  <si>
    <t>vous gagnez des ouvertures par diffusion</t>
  </si>
  <si>
    <t>equitable envers vos clients pour que vos emails puissent parvenir à tlm</t>
  </si>
  <si>
    <t>morale ? Liberté égalité, fraternité, équité, respect, dignité</t>
  </si>
  <si>
    <t>Plus votre base client est grande, plus sa gestion est importante
Pour tout service marketing qui veut améliorer ses performances La délivrabilité est un sujet essentiel .
Sans une attention particulière, Une grande partie de vos  messages ne vont pas atteindre la cible et arrivé en SPAM. 
C'est d'autant plus grave que l'on investit du temps pour peaufiner son contenu, trouver les images, trouver le texte et faire valider sa maquette.</t>
  </si>
  <si>
    <t>Respecter les regles de contenu de la délivrabilité n'est pas suffisant.
Et j'ai donc fini par m'y intéresser
Et j'ai compris que nous avions affaire à une mauvaise gestion de base client…</t>
  </si>
  <si>
    <t>"Ca va tout changer","C'était pire que ce que je pensais"</t>
  </si>
  <si>
    <t>Une péroraison où tu dépasses ta thématique pour créer un mouvement. Mets en scène tes valeurs, fais le point sur ta quête et implique ton public
Ajouter du style</t>
  </si>
  <si>
    <t>anaphore</t>
  </si>
  <si>
    <t>polysyndète</t>
  </si>
  <si>
    <r>
      <t xml:space="preserve"> Un soir, j'ai assis la Beauté sur mes genoux.</t>
    </r>
    <r>
      <rPr>
        <b/>
        <sz val="11"/>
        <color theme="1"/>
        <rFont val="Calibri"/>
        <family val="2"/>
        <scheme val="minor"/>
      </rPr>
      <t xml:space="preserve"> Et je l'ai </t>
    </r>
    <r>
      <rPr>
        <sz val="11"/>
        <color theme="1"/>
        <rFont val="Calibri"/>
        <family val="2"/>
        <scheme val="minor"/>
      </rPr>
      <t>trouvée amère,</t>
    </r>
    <r>
      <rPr>
        <b/>
        <sz val="11"/>
        <color theme="1"/>
        <rFont val="Calibri"/>
        <family val="2"/>
        <scheme val="minor"/>
      </rPr>
      <t xml:space="preserve"> Et je l'ai</t>
    </r>
    <r>
      <rPr>
        <sz val="11"/>
        <color theme="1"/>
        <rFont val="Calibri"/>
        <family val="2"/>
        <scheme val="minor"/>
      </rPr>
      <t xml:space="preserve"> injuriée. Rimbaud</t>
    </r>
  </si>
  <si>
    <r>
      <rPr>
        <b/>
        <sz val="11"/>
        <color theme="1"/>
        <rFont val="Calibri"/>
        <family val="2"/>
        <scheme val="minor"/>
      </rPr>
      <t>Rome,</t>
    </r>
    <r>
      <rPr>
        <sz val="11"/>
        <color theme="1"/>
        <rFont val="Calibri"/>
        <family val="2"/>
        <scheme val="minor"/>
      </rPr>
      <t xml:space="preserve"> l'unique objet de mon ressentiment !
</t>
    </r>
    <r>
      <rPr>
        <b/>
        <sz val="11"/>
        <color theme="1"/>
        <rFont val="Calibri"/>
        <family val="2"/>
        <scheme val="minor"/>
      </rPr>
      <t>Rome,</t>
    </r>
    <r>
      <rPr>
        <sz val="11"/>
        <color theme="1"/>
        <rFont val="Calibri"/>
        <family val="2"/>
        <scheme val="minor"/>
      </rPr>
      <t xml:space="preserve"> à qui vient ton bras d'immoler mon amant !
</t>
    </r>
    <r>
      <rPr>
        <b/>
        <sz val="11"/>
        <color theme="1"/>
        <rFont val="Calibri"/>
        <family val="2"/>
        <scheme val="minor"/>
      </rPr>
      <t xml:space="preserve">Rome </t>
    </r>
    <r>
      <rPr>
        <sz val="11"/>
        <color theme="1"/>
        <rFont val="Calibri"/>
        <family val="2"/>
        <scheme val="minor"/>
      </rPr>
      <t xml:space="preserve">qui t'a vu naitre, et que ton cœur adore !
</t>
    </r>
    <r>
      <rPr>
        <b/>
        <sz val="11"/>
        <color theme="1"/>
        <rFont val="Calibri"/>
        <family val="2"/>
        <scheme val="minor"/>
      </rPr>
      <t xml:space="preserve">Rome </t>
    </r>
    <r>
      <rPr>
        <sz val="11"/>
        <color theme="1"/>
        <rFont val="Calibri"/>
        <family val="2"/>
        <scheme val="minor"/>
      </rPr>
      <t>enfin que je hais parce qu'elle t'honnore ! Corneille</t>
    </r>
  </si>
  <si>
    <t>symploque</t>
  </si>
  <si>
    <r>
      <rPr>
        <b/>
        <sz val="11"/>
        <color theme="1"/>
        <rFont val="Calibri"/>
        <family val="2"/>
        <scheme val="minor"/>
      </rPr>
      <t>On nous dit que</t>
    </r>
    <r>
      <rPr>
        <sz val="11"/>
        <color theme="1"/>
        <rFont val="Calibri"/>
        <family val="2"/>
        <scheme val="minor"/>
      </rPr>
      <t xml:space="preserve"> la gauche n'a aucune chance mais r</t>
    </r>
    <r>
      <rPr>
        <b/>
        <sz val="11"/>
        <color theme="1"/>
        <rFont val="Calibri"/>
        <family val="2"/>
        <scheme val="minor"/>
      </rPr>
      <t>ien n'est écrit</t>
    </r>
    <r>
      <rPr>
        <sz val="11"/>
        <color theme="1"/>
        <rFont val="Calibri"/>
        <family val="2"/>
        <scheme val="minor"/>
      </rPr>
      <t xml:space="preserve">. </t>
    </r>
    <r>
      <rPr>
        <b/>
        <sz val="11"/>
        <color theme="1"/>
        <rFont val="Calibri"/>
        <family val="2"/>
        <scheme val="minor"/>
      </rPr>
      <t>On nous dit qu'</t>
    </r>
    <r>
      <rPr>
        <sz val="11"/>
        <color theme="1"/>
        <rFont val="Calibri"/>
        <family val="2"/>
        <scheme val="minor"/>
      </rPr>
      <t xml:space="preserve">elle ne ressemblera jamais, qu'elle en est incapable, </t>
    </r>
    <r>
      <rPr>
        <b/>
        <sz val="11"/>
        <color theme="1"/>
        <rFont val="Calibri"/>
        <family val="2"/>
        <scheme val="minor"/>
      </rPr>
      <t>rien n'est ecrit</t>
    </r>
    <r>
      <rPr>
        <sz val="11"/>
        <color theme="1"/>
        <rFont val="Calibri"/>
        <family val="2"/>
        <scheme val="minor"/>
      </rPr>
      <t xml:space="preserve">. </t>
    </r>
    <r>
      <rPr>
        <b/>
        <sz val="11"/>
        <color theme="1"/>
        <rFont val="Calibri"/>
        <family val="2"/>
        <scheme val="minor"/>
      </rPr>
      <t>On nous dit que</t>
    </r>
    <r>
      <rPr>
        <sz val="11"/>
        <color theme="1"/>
        <rFont val="Calibri"/>
        <family val="2"/>
        <scheme val="minor"/>
      </rPr>
      <t xml:space="preserve"> l'extreme droit et qualifiée d'office pour le second tour, </t>
    </r>
    <r>
      <rPr>
        <b/>
        <sz val="11"/>
        <color theme="1"/>
        <rFont val="Calibri"/>
        <family val="2"/>
        <scheme val="minor"/>
      </rPr>
      <t>rien n'est écrit</t>
    </r>
    <r>
      <rPr>
        <sz val="11"/>
        <color theme="1"/>
        <rFont val="Calibri"/>
        <family val="2"/>
        <scheme val="minor"/>
      </rPr>
      <t>. Valls</t>
    </r>
  </si>
  <si>
    <t>anadiplose</t>
  </si>
  <si>
    <r>
      <rPr>
        <b/>
        <sz val="11"/>
        <color theme="1"/>
        <rFont val="Calibri"/>
        <family val="2"/>
        <scheme val="minor"/>
      </rPr>
      <t>la peur</t>
    </r>
    <r>
      <rPr>
        <sz val="11"/>
        <color theme="1"/>
        <rFont val="Calibri"/>
        <family val="2"/>
        <scheme val="minor"/>
      </rPr>
      <t xml:space="preserve"> mene à </t>
    </r>
    <r>
      <rPr>
        <b/>
        <sz val="11"/>
        <color theme="1"/>
        <rFont val="Calibri"/>
        <family val="2"/>
        <scheme val="minor"/>
      </rPr>
      <t>la colere</t>
    </r>
    <r>
      <rPr>
        <sz val="11"/>
        <color theme="1"/>
        <rFont val="Calibri"/>
        <family val="2"/>
        <scheme val="minor"/>
      </rPr>
      <t xml:space="preserve">, </t>
    </r>
    <r>
      <rPr>
        <b/>
        <sz val="11"/>
        <color theme="1"/>
        <rFont val="Calibri"/>
        <family val="2"/>
        <scheme val="minor"/>
      </rPr>
      <t>la colere</t>
    </r>
    <r>
      <rPr>
        <sz val="11"/>
        <color theme="1"/>
        <rFont val="Calibri"/>
        <family val="2"/>
        <scheme val="minor"/>
      </rPr>
      <t xml:space="preserve"> mene a </t>
    </r>
    <r>
      <rPr>
        <b/>
        <sz val="11"/>
        <color theme="1"/>
        <rFont val="Calibri"/>
        <family val="2"/>
        <scheme val="minor"/>
      </rPr>
      <t>la haine</t>
    </r>
    <r>
      <rPr>
        <sz val="11"/>
        <color theme="1"/>
        <rFont val="Calibri"/>
        <family val="2"/>
        <scheme val="minor"/>
      </rPr>
      <t xml:space="preserve">, </t>
    </r>
    <r>
      <rPr>
        <b/>
        <sz val="11"/>
        <color theme="1"/>
        <rFont val="Calibri"/>
        <family val="2"/>
        <scheme val="minor"/>
      </rPr>
      <t>la haine</t>
    </r>
    <r>
      <rPr>
        <sz val="11"/>
        <color theme="1"/>
        <rFont val="Calibri"/>
        <family val="2"/>
        <scheme val="minor"/>
      </rPr>
      <t>… mene à la souffrance.</t>
    </r>
  </si>
  <si>
    <t>Fair une slide</t>
  </si>
  <si>
    <t>Rime</t>
  </si>
  <si>
    <t>bullet 2
solution inactivité</t>
  </si>
  <si>
    <t>bullet 3 solution KPI</t>
  </si>
  <si>
    <t>Quand les spameurs font légion, les messageries ajoutent des resctrictions. 
Pour que vos messages soient toujours accessibles, adapter votre cible.
Suivez vos indicateurs, et vous serez bientôt de bonne humeur.</t>
  </si>
  <si>
    <t>Et biensur poursuivez votre progression dans la compréhension de la délivrabilité dans cette prochaine vidéo.</t>
  </si>
  <si>
    <t>MAJ</t>
  </si>
  <si>
    <t>opportun</t>
  </si>
  <si>
    <t>faisable</t>
  </si>
  <si>
    <t>utile</t>
  </si>
  <si>
    <t>préparer le support avec une slide inactivité
montage</t>
  </si>
  <si>
    <t>Préparation</t>
  </si>
  <si>
    <t>1.</t>
  </si>
  <si>
    <t>2.</t>
  </si>
  <si>
    <t>3.</t>
  </si>
  <si>
    <t>Vos routines du matin commence.</t>
  </si>
  <si>
    <t>suivre la chaine</t>
  </si>
  <si>
    <t>Publication Youtube</t>
  </si>
  <si>
    <t>4.</t>
  </si>
  <si>
    <t>délivrabilité</t>
  </si>
  <si>
    <t>comment</t>
  </si>
  <si>
    <t>suivre ses indicateurs d'ouvertures</t>
  </si>
  <si>
    <t>suivre ses indicateurs échecs / succes</t>
  </si>
  <si>
    <t>vérifier que son domaine n'est pas blacklisté</t>
  </si>
  <si>
    <t xml:space="preserve">En tout cas, c'est important. Vous avez eu le sommeil troublé et redouté d'avoir homis des détails de votre campagne d'emailing pouvant mettre à néant tout vos éfforts.
</t>
  </si>
  <si>
    <t>D'ailleurs vous jetez un coup d'œil sur le taux de conversion de votre campagne… et la c'est la douche froide.</t>
  </si>
  <si>
    <t>Dans un quart d'heure, vous allez présenté vos chiffres à votre supérieur et là il vous faudra un plan pour redresser la barre.
Dorénavant, on va suivre des indicateurs pour vous assurer que vos emails arrivent à bon port.</t>
  </si>
  <si>
    <t>slide</t>
  </si>
  <si>
    <t>IV. Péroraison / morale</t>
  </si>
  <si>
    <t>slide taux d'ouverture</t>
  </si>
  <si>
    <t>Les 3 indicateurs clés</t>
  </si>
  <si>
    <t>situation init : décrire comment était la situation avant ce moment. Instaurer une tension</t>
  </si>
  <si>
    <t>Résolution &amp; morale : montrez comment vous avez réussi a vous sortir de cette situation. Quelles ressources avez-vous mobilisées, quavez vous apris. Passez la main à votre public.</t>
  </si>
  <si>
    <t>Vous suivez les conseils de garder un ratio image / texte de 40% et 60%. Un vieux souvernir... mais vous savez quoi ces genre de ratio  ne vous garantissent pas de délivré correctement vos emails. Il y a mieux à faire.</t>
  </si>
  <si>
    <t>Dans cette vidéo,nous allons voir 3 indicateurs clés à suivre pour améliorer vos performances sans toucher à votre contenu.</t>
  </si>
  <si>
    <t>Exemples
Pour commencer, je vais vous donner le plan du discours de ….C'est classique, en 3 temps…
La séquence qu'on va analyser ensemble est passionnante. Ellet permet de mettre en lumière les…
Avant de commencer, je voudrais faire une précision sur le genre…</t>
  </si>
  <si>
    <t>Du coup il faut qu'on approfondise le sujet…
Il est temps de s'y mettre !
Si vous voulez en apprendre plus sur… Venons en à l'analyse</t>
  </si>
  <si>
    <t xml:space="preserve">
Vous réinitialisez votre mot de passe pour la 15ème fois, ouvrez votre messagerie, dépilez les emails en marquant d'un flag rouge les plus important.
Votre calendrier vous alerte de votre point d'équipe.
</t>
  </si>
  <si>
    <t>Vous avez préparé votre cible, choisi votre contenu.
Vous vous persuadez que tout est sous contrôle. 
Aujourd'hui, il fait froid. Le café est plus amer que d'habitude.
La journée se déroule sans grande surprise.
Vous êtes gonflés à bloc, prêtes à affronter ses nouvelles campagnes d'emailing.</t>
  </si>
  <si>
    <t>elt pertubateur : faire surgir l'élement qui bouleverse tout "quand, soudain" prolonger la situation difficile, est ce qu'on peut sen sortir. Accelerer le rythme avec des phrases débordant d'évenements
Péripétie : fait marquant qui provoque un changement</t>
  </si>
  <si>
    <t>L'heure tourne, il est déjà 12h.  
Les envois sont réalisés. vous jetez un coup d'œil sur le taux de conversion… et la c'est la douche froide. Pourquoi ce taux est aussi mauvais ?</t>
  </si>
  <si>
    <t>En regardant l'indicateur du taux de succes de vos envois, vous avez les premices d'une explication.
Si ce taux est mauvais, cela ne présage rien de bon pour la suite.</t>
  </si>
  <si>
    <t>tx de succes</t>
  </si>
  <si>
    <t>TO</t>
  </si>
  <si>
    <t>domaine blacklisté</t>
  </si>
  <si>
    <t>Avant de commencer, je voudrais préciser à quel niveau on se situe dans votre étape de conversion. 
//C'est le fameux funnel de conversion.
Le résultat final d'un bon plan marketing se matérialise par l'indicateur de conversion.
...
Avant d'arrivé à la conversion, il y a des étapes préalables.
Nous allons partir sur le fait que vous avez déjà un base client conséquente avec des indicateurs fiables et disponibles dans votre outil d'envoi d'email.</t>
  </si>
  <si>
    <t>Si vous voulez en apprendre plus sur la partie emailing, l'encadré jaune, nous allons analyser les indicateurs clés avec le point de vue de la délivrabilité.</t>
  </si>
  <si>
    <t>Ce fameux "taux de succes de vos envois" vous aiguille et s'affine en regardant par domaines.</t>
  </si>
  <si>
    <t xml:space="preserve">liens descriptions
barracudacentral.org
Google Postmaster Tools 
Microsoft SNDS
</t>
  </si>
  <si>
    <t xml:space="preserve">Après vérification le taux de succes et votre réputation sont bons. Il est midi et demi, vous n'avez toujours pas d'explication.
</t>
  </si>
  <si>
    <t>Quand soudain, votre supérieur vous demande de rendre des comptes à 14H.
Vos conversions sont toujours aussi mauvaises.</t>
  </si>
  <si>
    <t>Enfin je vous conseille de restez informée, les algorithmes des messagerie continue à évoluer.</t>
  </si>
  <si>
    <t>votre conversion vous fait faux bon
en premier, vérifier le taux de succes
en second, examiner votre réputation
enfin prenez la tempérture de votre taux d'ouverture</t>
  </si>
  <si>
    <t>rime</t>
  </si>
  <si>
    <t>Il est midi et quart, et vous ne savez pas s'il s'agit d'un problème temporaire.
Ce serai facheux que ces envois ne se terminent pas dans la journée.
Si les erreurs persistent ce levier de conversion d'emailing va être mis à mal.</t>
  </si>
  <si>
    <t xml:space="preserve">La deuxième vérification pour s'assurer que les dommages soit pontcutel, c'est la vérification de la réputation de ces envois sur internet.
Les fournisseurs de messagerie ou des services tiers peuvent vous renseigner sur la réputation de vos envois.
j'ajoute en description des liens pour vérifier la réputation de vos adresses IP, et de votre domaine.
</t>
  </si>
  <si>
    <t>https://app.bitly.com/</t>
  </si>
  <si>
    <t>II. Description</t>
  </si>
  <si>
    <t>youtube</t>
  </si>
  <si>
    <t>Emailing Délivrabilité - Pourquoi gérer sa base client</t>
  </si>
  <si>
    <t>Ecran de départ</t>
  </si>
  <si>
    <t>Délivrabilité - Augmenter ses conversions sans changer son contenu</t>
  </si>
  <si>
    <t>http://bit.ly/3q1cpog</t>
  </si>
  <si>
    <t>Aujourd'hui nous allons voir comment augmenter ses conversions via le levier de la délivrabilité.
Une bonne gestion de sa base client améliore son taux d'ouverture sans changer le contenu de votre email.
Les dessous de l'emailing
Il y a certain processus, certaines techniques, certaines stratégie d'ingénieries marketing que je ne partage qu’avec les inscrits à mes emails secrets.
http://bit.ly/3q1cpog</t>
  </si>
  <si>
    <t>vous les avez déjà entendu, ces personnes en projet qui donnent leur avis sur tout.
//ajouter du contexte
J'adore celle-ci "sinon elle va pense que c'a pas fonctionne et que limite elle s'est faite avoir pour laisser son email"</t>
  </si>
  <si>
    <t>L'AB testing en email marketing</t>
  </si>
  <si>
    <t>"sinon elle va pense que c'a pas fonctionne et que limite elle s'est faite avoir pour laisser son email"</t>
  </si>
  <si>
    <t xml:space="preserve">Aujourd'hui nous allons voir comment augmenter ses conversions via le levier de la délivrabilité.
Une bonne gestion de sa base client améliore son taux d'ouverture sans changer le contenu de votre email.
</t>
  </si>
  <si>
    <t>spécifique</t>
  </si>
  <si>
    <t>en cours</t>
  </si>
  <si>
    <t>slide, tournage, montage, diffusion</t>
  </si>
  <si>
    <t>écriture</t>
  </si>
  <si>
    <t>a commencer</t>
  </si>
  <si>
    <t>Heureusement il ya 3eme source d'information pour vous aider.
Il s'agit de suivre le taux d'ouverture.
Ce taux correspond aux nombres d'ouvertures uniques par le nombre d'envoi en succes.
Si ce taux est vraiement bas par rapport à d'habitude comme 10 points de moins, il y a certaintement un probleme technique.
Vous pouvez également vérifier que le contenu de votre email ne soit pas trop volumineux. On le rencontre souvent chez gmail.</t>
  </si>
  <si>
    <t>L'objectif : donner un peu de contexter, des repères théoriques, des références. Le strict nécessaire pour que le public suive
3.pour le regler, vous avec besoin de telle et telle compétence pour l'instant mysterieuses… si vous restez vous les connaitrez</t>
  </si>
  <si>
    <t xml:space="preserve">levier
reciprocité
cohérence : vous aimez ce contenu, vous allez adorer le prochain
</t>
  </si>
  <si>
    <t>morale ? Liberté, égalité, fraternité, équité, respect, dignité</t>
  </si>
  <si>
    <t>liberté /  dépendance</t>
  </si>
  <si>
    <t>gain en productivité &amp; qualité</t>
  </si>
  <si>
    <t>bullet 2-3</t>
  </si>
  <si>
    <t>cout
cœur de métier ?</t>
  </si>
  <si>
    <t>être libre  de changer d'outil de gestion de campagne</t>
  </si>
  <si>
    <t>histoire de la dépendance
- vouloir grossir rapidement
- manque de connaissance tech &amp; manquer de temps
&gt; délégation de sa visibilité, de ses données, de ses process</t>
  </si>
  <si>
    <t>Bien choisir votre outil de gestion de campagne</t>
  </si>
  <si>
    <t>Une liberté retrouvé.
ca y est ! vous être prêt à sauter le pas.</t>
  </si>
  <si>
    <t xml:space="preserve"> Votre derniere réunion pour renouveller votre outil CRM s'est terminée. Le contrat a été signé. L'épopée a été dantesque, les stratégies commeciales de chaque bord ont atteint leur paroxisme… néamoins il vous reste un goût amer.</t>
  </si>
  <si>
    <t>montée votre réputation</t>
  </si>
  <si>
    <t>situation init : décrire comment était la situation avant ce moment. Instaurer une tension (risque, abandon, incertitude, 
anticipation (pas prêt, en att de la suite)</t>
  </si>
  <si>
    <t>Mais vous pouvez échapper à cette berezina, en préparant le terrain.
- Préparer avec votre équipes techniques les  protocoles de sécurité de l'emailing
- Faites chauffer vos IP 
- Suivez les indicateurs d'emailing</t>
  </si>
  <si>
    <t>la data</t>
  </si>
  <si>
    <t>Titre provisoire</t>
  </si>
  <si>
    <t>https://www.youtube.com/channel/UC3Ht905Yuu3TX9G1edmvtrA</t>
  </si>
  <si>
    <t>alexandre.neolane@gmail.com</t>
  </si>
  <si>
    <t>https://www.linkedin.com/company/50198969/admin/</t>
  </si>
  <si>
    <t>description d'une base client</t>
  </si>
  <si>
    <t>Curieux d'en savoir plus sur le côté obscur du génie ?
La méthode Zuk
Grosso modo, vous mentez puis trompez vos équipiers…
Vous leur racontez des histoires… Vous prouvez à quel point…</t>
  </si>
  <si>
    <t>C'est le moment  de voir comment  rester  libre  et pouvoir changer quand vous le souhaiter d'outil de gestion de campagne.
Et pour cela nous allons  voir ensemble les 2 étapes clés pour  gagner votre liberté.</t>
  </si>
  <si>
    <t xml:space="preserve">Nous allons voir les grandes lignes pour migrer votre outil qui gère vos campagnes marketing sans tout cassé.
</t>
  </si>
  <si>
    <t>La base</t>
  </si>
  <si>
    <t>teasing</t>
  </si>
  <si>
    <t>Si vous voulez en savoir plus sur la délivrabilité c'est par ici
Si vous voulez découvrir des uses cases, c'est par la !</t>
  </si>
  <si>
    <t xml:space="preserve">Un outil de gestion de campagne évolué estl'aboutissement  d'un long travaille de mise en place et d'ajustement.
Sans une machine de guerre bien huilé, vous n'aurez pas force de frappe pour maintenir et augmenter vos abonnés, et vos ventes.
</t>
  </si>
  <si>
    <t>I.Préparation</t>
  </si>
  <si>
    <r>
      <t xml:space="preserve">Créer un dossier de montage dans </t>
    </r>
    <r>
      <rPr>
        <b/>
        <sz val="11"/>
        <color theme="1"/>
        <rFont val="Calibri"/>
        <family val="2"/>
        <scheme val="minor"/>
      </rPr>
      <t>E:\video\</t>
    </r>
  </si>
  <si>
    <r>
      <rPr>
        <sz val="11"/>
        <color theme="1"/>
        <rFont val="Calibri"/>
        <family val="2"/>
        <scheme val="minor"/>
      </rPr>
      <t>Ecrans de fin</t>
    </r>
    <r>
      <rPr>
        <b/>
        <sz val="11"/>
        <color theme="1"/>
        <rFont val="Calibri"/>
        <family val="2"/>
        <scheme val="minor"/>
      </rPr>
      <t xml:space="preserve"> E:\video</t>
    </r>
  </si>
  <si>
    <t>Migrer pour éviter d'être pied et poing liés
Migrer vos données pour maintenir votre agilité.
Migrer votre délivrabilité pour garder vos abonnés</t>
  </si>
  <si>
    <t>La migration d'un outil vers un autre est un enjeu pour garder votre autonomie.
Conservé vos données qui font le cœur de votre métier.</t>
  </si>
  <si>
    <t>direction de projets</t>
  </si>
  <si>
    <t>Migrer votre outil de gestion de campagne</t>
  </si>
  <si>
    <t>La prochaine fois,  vous ne vous tromperez pas  sur le fait d'avoir  dévoilé ce chiffre. Vous ferez appel à l'autorité,  à la bienveillance,  au juste prix. 
Non... Il y a mieux à faire que d'utiliser des stratégies d'influence.
La prochaine fois c'est décidé, vous ne vous ferez plus piégé.
Vous aurez une solution de repli.</t>
  </si>
  <si>
    <t>Et la 1ere étape, c'est la base , c'est la base de données.
Votre base marketing contient généralement des champs classiques comme le prénom, le nom, l'email et bien d'autres informationss.
C'est votre table de destinataire.
On  retrouve généralement d'autres tables propres aux envois, à votre contenu, aux logs d'envois, d'ouvertures et de clics.
Et biensur vos tables concernant vos produits, vos commandes, vos offres et bien d'autres tables utiles à votre métier. 
Toute ces données, sont là pour propulser vos offres à votre public.
On ne va pas citer toutes les tables, ce qui est important de retenir c est qu'elles sont liées entre elle via des relations ou des processus de traitement.
En changeant d'outil, sans une attention particulère, vous aller perdre ces  relations, ces process et  votre historique.
Ce qui est dommageable pour votre business
Prenons un exemple.
 vous avais mis en place un abandon panier customiser. Il se fait 3 temps, 1er temps un envoi rapide,  quelques heures apres un 2eme envoi et enfin un rappel une semaine après. C'est une séquence d'email efficace.
 mais qui sera perdu si vous migrer violament sous un autre outil.</t>
  </si>
  <si>
    <t>Lors de votre migration prenez en compte. Et chercher à séparer la préparation et l'envoi de vos messages.</t>
  </si>
  <si>
    <t>Bien...Vos données ont été migré.
il reste un point sensible et pas des moindre. on le voit maintenant.</t>
  </si>
  <si>
    <t>vous avez choisi un nouvel outil avec moins de contrainte et de belle perspective.
Les incohérences égrainnées au fil des années ont rectifiés. Les donnnées sont prêtes à être exploitées.
Néanmoins, il reste un obstacle et pas des moindre… celui de la délivrabilité</t>
  </si>
  <si>
    <t>Sans une attention particulière, lorsque vous allez débrancher votre ancienne outil pour rebrancher le nouveau, des erreurs d'envoi vont apparaitre
Au lieu d'envoyer a 99% de vos emails avec succes, votre capacité d'envoi et vos taux d'envoi  vont être réduit.</t>
  </si>
  <si>
    <t>Vous voila prêt à migrer au fur et à mesure vos envois avec votre nouvel outil.</t>
  </si>
  <si>
    <t>L'essentiel</t>
  </si>
  <si>
    <t>Proposition d'autres vidéos</t>
  </si>
  <si>
    <t>entrée en matière</t>
  </si>
  <si>
    <t>Création du script</t>
  </si>
  <si>
    <t>Tournage</t>
  </si>
  <si>
    <t>déposer sur googledocs le script
en découpant les parties pour chaque prise</t>
  </si>
  <si>
    <t>https://drive.google.com/drive/u/2/folders/1p8054AsTyzyeX9Pd7tSizB3CBiw0LvsC</t>
  </si>
  <si>
    <t>alex.planchot@gmail.com</t>
  </si>
  <si>
    <t xml:space="preserve">rituel - pull noir / chaisse sobre / préparation du fond
relecture avant tournage
</t>
  </si>
  <si>
    <t>lancement 'Elegant teleprompter'
si le script n'apparait pas, lancer une recherche</t>
  </si>
  <si>
    <t>Montage</t>
  </si>
  <si>
    <t>SMkanOymC7k</t>
  </si>
  <si>
    <t>Se connecter / télécharger</t>
  </si>
  <si>
    <t>Les slides sont à exporter via powerpoint 
Animations &gt; Fondu - 5s / Exporter &gt; Créer une vidéo 5s
enregistrer dans /dossier/vidéo</t>
  </si>
  <si>
    <t>Les slides, jingle de base sont dispo dans E:\video</t>
  </si>
  <si>
    <t>Pour présentation 
Animateur
+
slide</t>
  </si>
  <si>
    <t>Sous shotcut : 
Placer en haut a droite l'écran du présentateur
piste 1 : la vidéo du présentateur
piste 2 : l'ajout d'une slide
Sur la piste 1, couper la vidéo à redimensionné, la selectionné, cliquer sur filtre, puis a gauche sur +, onglet vidéo et selectionné 'Taille, Position &amp; Rotation</t>
  </si>
  <si>
    <t>https://targetmania.com/#/newsletter-prive?youtube=</t>
  </si>
  <si>
    <t>https://targetmania.com/#/newsletter-prive?youtube=SMkanOymC7k</t>
  </si>
  <si>
    <t>http://bit.ly/37zQyNs</t>
  </si>
  <si>
    <t>tinyurl RDV sur</t>
  </si>
  <si>
    <t>variable youtube</t>
  </si>
  <si>
    <t>Télécharger, passer la vidéo en mode privé et récupérér la valeur du lien youtube</t>
  </si>
  <si>
    <t>Ajouter var youtube</t>
  </si>
  <si>
    <t>Création du lien vers la newsletter emailing</t>
  </si>
  <si>
    <t>Récupérer le lien et le mettre en description</t>
  </si>
  <si>
    <t>Vous avez eu une mauvaise expérience en renouvelant votre contrat avec votre outil de gestion de campagne. La prochaine fois, vous ne serez plus piégé, vous aurez une solution pour être prêt à changer d'outil. 
Je dévoile 2 points d'attention pour vous préparer à votre prochaine migration. 
Les dessous de l'emailing Il y a certain processus, certaines techniques, certaines stratégie d'ingénieries marketing que je ne partage qu’avec les inscrits à mes emails secrets.
http://bit.ly/37zQyNs</t>
  </si>
  <si>
    <t>publier</t>
  </si>
  <si>
    <t>Les liens pour vérifier sa réputation :
https://barracudacentral.org/
https://www.gmail.com/postmaster/ 
https://sendersupport.olc.protection.outlook.com/snds/</t>
  </si>
  <si>
    <t>Et là que vous soyez entrepreneur ou au sein d'un service marketing, c'est souvent une décision difficile à prendre.
Le choix est cornélien, vous succombez à la tentation d'envoyer plus aujourd'hui ou vous resistez et étalez l'envoi vers vos inactifs.</t>
  </si>
  <si>
    <t>Privé</t>
  </si>
  <si>
    <t>emailing</t>
  </si>
  <si>
    <t>préparer un modele de diffusion avec la liste suivante</t>
  </si>
  <si>
    <t>contenu</t>
  </si>
  <si>
    <t>Bonjour #prénom#,
Je viens de publier une nouvelle vidéo sur ma chaîne Youtbe Targetmania.
J'aimerais avoir ton avis sur la vidéo, tu peux ajouter des commentaire et liker si elle t'a plu.
Merci pour tes retours,
Alexandre</t>
  </si>
  <si>
    <t xml:space="preserve">bea.planchot@hotmail.fr;planchotnicolas@yahoo.fr;michelplanchot@gmail.com;mat_planchot@hotmail.fr;emilie.bizard@hotmail.fr </t>
  </si>
  <si>
    <t>famille</t>
  </si>
  <si>
    <t>Réseau sociaux</t>
  </si>
  <si>
    <t>Youtube url</t>
  </si>
  <si>
    <t>tMuSGi4TNys</t>
  </si>
  <si>
    <t>variable</t>
  </si>
  <si>
    <t>url youtube</t>
  </si>
  <si>
    <t>https://bit.ly/2ZB6XN9</t>
  </si>
  <si>
    <t>lien youtube à mettre en tinyurl</t>
  </si>
  <si>
    <t>Créer le lien</t>
  </si>
  <si>
    <t>quel est l'intérêt de l'avatar ?</t>
  </si>
  <si>
    <t>Sujet</t>
  </si>
  <si>
    <t>ctx</t>
  </si>
  <si>
    <t>quel indicateur à suivre
les types d'emails</t>
  </si>
  <si>
    <t>Intro</t>
  </si>
  <si>
    <t>améliorer ses taux d'ouvertures</t>
  </si>
  <si>
    <t>faire réaliser le probleme est bien lance probleme justiifie une solution</t>
  </si>
  <si>
    <t>directrice et manager CRM. M, entrepreneur pour vendre</t>
  </si>
  <si>
    <t>Accroche 1.Phrase d'accroche 
énigmatique, attise la curiosité / briser les idoles
Ajout d'une image ou d'un extrait
Situation initiale</t>
  </si>
  <si>
    <t>ressources</t>
  </si>
  <si>
    <t>file:///E:/Formation/VictorFerry/rhetorique2.0/2.-Le-secret-des-discours-inte%CC%81ressants.pdf</t>
  </si>
  <si>
    <t>vendre plus, améliorer la qualité = éviter que les personnes solictes le SAV</t>
  </si>
  <si>
    <t>les types d'emails qui marchent</t>
  </si>
  <si>
    <t>A/B testing des objets (les regles de base)</t>
  </si>
  <si>
    <t xml:space="preserve">bien centrer l'objectif, regarder l'objectif
</t>
  </si>
  <si>
    <t>cadrage</t>
  </si>
  <si>
    <t>les indicateurs clés</t>
  </si>
  <si>
    <t>Dans cette session,  nous allons voir 2 secrets pour  que vos emails ne passent plus inapercu.</t>
  </si>
  <si>
    <t>slide A/B testing</t>
  </si>
  <si>
    <t>audio</t>
  </si>
  <si>
    <t>part 1 : je viens de finir d'écrire l'article du mois concernant…</t>
  </si>
  <si>
    <t xml:space="preserve">part 2 : je voulais dans cette audio, vous expliquez comment je faisais.
A. (important) c est lue par des milliers de personnes. C'est chouette et ca me motive… quand jétais jeune, je n'aurais jamais cru écrire… je révais… c'est la dessus que je me focalise
je ne l'écris pas pour faire des ventes, je partage un moment d'écriture de style, jessaye, créer une communauté
restez focaliser, créer et paratager ces idées.
</t>
  </si>
  <si>
    <t>les types d'emails qui marchent - la chronologie</t>
  </si>
  <si>
    <t>slide / titre</t>
  </si>
  <si>
    <t>Le parcours client</t>
  </si>
  <si>
    <t>Ce que je préconise c'est de clarifier ses objectifs et de faire un roulement sur les emails qui performent le mieux et pour ca on voit le top 5 des emails qui amène le plus d'ouvertures
'- l'email de confirmation 
=&gt; que ce soit l'email de confirmation d'un achat, ou d'une inscription à votre newsletter ou d'un teaser, commencez par la simplicité et miser sur la réactivité
- donner votre avis
=&gt; QUe ce soit un échantillon ou à la suite d'un achat, impliquez votre clients pour partagez leur retour, ce sera bénéfique pour vous donner le cap à tenir
- l'abandon panier
=&gt; c'est le moment qui fait basculer de nombreuse vente, prenez soin de l'intérêt que porte vos prospects sur vos services
- les emails promotionnels
=&gt; l'incountournable, ici c'est le moment de travailler vos objets
- l'annonce d'un nouveau produit
=&gt; vous allez préparer le terrain de la sortie de vos nouveaux produits, consituez une liste dédié pour réaliser la mise en bouche de vos nouveautés
une fois que vous avez identifiez le type d'email qui a besoin d'être amélioré en priorté, on va revenir au fondamentaux.</t>
  </si>
  <si>
    <t xml:space="preserve"> </t>
  </si>
  <si>
    <t>L'email s'inscrit dans un parcours client.
En se mettant à la place d'un abonné, on va changé de place, en déposant son képi de chef d'orchestre pour mettre la casquette du client.</t>
  </si>
  <si>
    <t>Un moment où un autre votre visiteur a décidé d'en savoir plus sur ce que vous faites en s'abonnement à votre newsletter. C'est à ce moment qu'il faut avoir une mécanique bien huilé.</t>
  </si>
  <si>
    <t>situation init : décrire comment était la situation avant ce moment. Instaurer une tension
narration&gt; enjeu suspens, sttache au destinct du personnage, 
+ apprend des choses au fur et a mesure</t>
  </si>
  <si>
    <t>présenter une idée que tout le monde partage puis dire qu'il y a mieux à faire
un super pouvoir qui arrive mais il faut faire attention</t>
  </si>
  <si>
    <t xml:space="preserve">Pour bien démarrer, je vous conseille d'effectuer 2 phases.
La 1ere phase est de confirmer la prise en compte de sa demande. 
Ce 1er email doit rapidement être délivré, ce sera un email de service envoyé dans les 5 minutes.
cette 1ere phase à pour objectif de préparer la suite
La 2eme phase, arrive dans une 2nd temps. Dans cette phase, l'email va contentenir vos propositions comme :
 -&gt;  des offres privilégiés
 -&gt; des conseils pratiques sur vos produits et vos services
 -&gt;  des appels à l'action pour collecter des informations sur vos abonnés. Cette collecte a pour objectif de mieux ciblés et comprendre leur besoin
</t>
  </si>
  <si>
    <t xml:space="preserve">Encore faut il qu'il soit ouvert !
Miser tout sur un titre accorcheur. C'est une bonne idée… mais, il y a mieux à faire.
 </t>
  </si>
  <si>
    <t>C'est celle de l'AB testing.
Il s'agit de découper en  2 populations, une population A qui va être votre référence et une population B qui portera votre évolution. 
Ce taux de référence pour votre campagne va être comparer avec le changement qu'on va appoter.
On peut biensur être plus rigoureux dans les tests, mais commencons par simple.</t>
  </si>
  <si>
    <t xml:space="preserve">On a maintenant le moyen de mesurer et de comparer nos tests pour augmenter les taux d'ouvertures. Il nous reste l'essentiel, les leviers de progression.
</t>
  </si>
  <si>
    <t>EN démarrant une activité d'emailing, on ne sait pas forcement par ou commencer. 
est ce qu'il vaut mieux créer des objets, du contenu; choisir ses appels à l'action,
Et apres avoir lancer sa campagne on attend impatiement les retours, les ouvertures, les cliques, les conversions.
Quand les stats ne sont pas aussi bonnes qu'espérer.
on revoit le ciblage, l'objet, le contenu et on espère que la prochaine relance sera meilleur.
A chaque évenement, ce cycle se reproduit.</t>
  </si>
  <si>
    <t>Jusqu'au moment où on est au pied du mur. Ou vous avez aboslument besoin de bon résultats. Des résultats qui montrent des signes positifs.
Parce que cette fois ci, vous jouez l'avenir la boite, de votre situation et des personnes qui vous entourent.
Cette fois ci, vos campagnes emails doivent impliquer vos abonnés, et il faut que ca se matérilise rapidement par une augmentation du taux d'ouvertures.
cette fois ci, on va partir sur de bons rails</t>
  </si>
  <si>
    <t xml:space="preserve">Email / Comment améliorer vos taux d'ouverture </t>
  </si>
  <si>
    <t xml:space="preserve">La prochaine vidéo  va plus loin pour améliorer votre visibilité sur le canal d'emailing.
</t>
  </si>
  <si>
    <t>Avant de découvrir les pistes pour améliorer vos ouvertures de vos emails , il faut savoir mesurer sa performance et utiliser une approche pour effectuer vos tests.
Cette indicateur, c'est le taux d'ouverture. Il indique le nombre d''ouvertures des emails sur le nombre d'emails envoyés avec succès. C'est cette indicateur, qui nous interresse particulierement. A partir de maintenant, nous allons chercher à améliorer ce taux.</t>
  </si>
  <si>
    <t xml:space="preserve">On peut avoir plein de bonnes idées, mais pour éviter de rentrer dans la sensation d'avoir trouvé une bonne solution sans avoir de preuve, on a besoin de mettre en place une méthodologie de test pour valider nos hypothèses. Avec la technologie, cest possible et pour cela on va utiliser une méthode incontournable.
</t>
  </si>
  <si>
    <t>0.</t>
  </si>
  <si>
    <t>https://www.youtube.com/watch?v=4WU1uDivnso</t>
  </si>
  <si>
    <t>relecture</t>
  </si>
  <si>
    <t>pb &gt; cause &gt; solution &gt; appel a laction
utile, implique, doit être vu maintenant
soutenir &amp; demontrer 2 types d'affirmation :  
il y a un pb =&gt; quantitatif  illustrer en amaneant du concret et  des chiffres
=&gt; qualitatif (faire ressentir le pb)
Puis ma solution est efficace, cela peut marcher
1.voila ce qui pourrai se passer en mettant en place la solution
2. la solution est de l'ordre du faisable
3. appliqué ailleurs
4. discussion et réfutation de votre solution
quest ce qui me permet d'affirmer ca</t>
  </si>
  <si>
    <t>AMP</t>
  </si>
  <si>
    <t>miser sur les messages qui ont fait leur preuve
miser sur les messages qui suivent le parcours utilisateur
N'ayez cesse de suivre vos indicateurs
tout en gardant votre méthode de testeurs</t>
  </si>
  <si>
    <t>script à relire et tourner</t>
  </si>
  <si>
    <t>pb : bcp d'email son recu, une bonne partie est ouverte, tres peu sont cliqués</t>
  </si>
  <si>
    <t>pb de perte d'intérêt que porte votre abonné à pour vous
pb d'intéraction avec son abonné
en impliquant ses abonnés, vous allez savoir quel contenu leur apporté
les grandes entreprises mettent en place ses solutions</t>
  </si>
  <si>
    <t>entrepreur, crm manager</t>
  </si>
  <si>
    <t>l'engagement est un levier de vente</t>
  </si>
  <si>
    <t>Comment</t>
  </si>
  <si>
    <t>gamification de l'emailing</t>
  </si>
  <si>
    <t>suivi des indicateurs</t>
  </si>
  <si>
    <t>changement dynamique du contenu</t>
  </si>
  <si>
    <t>à la tete de la techno</t>
  </si>
  <si>
    <t>déjà disponible</t>
  </si>
  <si>
    <t>interaction avec ses abonnés</t>
  </si>
  <si>
    <t>Ne passez pas inapercu.</t>
  </si>
  <si>
    <t>Comment intéragir avec ses abonnés sans perdre du temps.</t>
  </si>
  <si>
    <t>interaction avec ses abonnés
interaction client engagement</t>
  </si>
  <si>
    <t>/&gt; l'engagement</t>
  </si>
  <si>
    <t>Comment l'email dynamique va vous faire gagner des clients</t>
  </si>
  <si>
    <t>Lorsque vous avez une idée à faire passer, vous utilisez des cannaux comme youtube, instagram, twitter... Lorsque vous voulez passer à l'action l'un de vos interlocuteurs, vous le savez ces canaux ne sont pas idéales. En 2021, l'email reste toujours aussi efficace pour faire passer à l'action ces abonnés.</t>
  </si>
  <si>
    <t xml:space="preserve">A ce niveau il y a un levier d'engagement à effectuer.
Le probleme, c est quavec les technologies datés, l'intéraction de l'email est tres faible. 
Au mieux,  on change le visuels des images et cela restent marginale et engage peu le lecteur.
Aujourdhui, nous allons voir 2 cas pratiques pour améliorer cette expérience client.
</t>
  </si>
  <si>
    <t xml:space="preserve">On a vu comment récupérer la date anniversaire, mais maintenant comment peut on l'engager à choisir ses préférences. </t>
  </si>
  <si>
    <t>Comment l'email dynamique va engager vos abonnés</t>
  </si>
  <si>
    <t>Avec un mindset de campaign manager, vous avez pour mission d'augmenter vos conversions.
Vous savez qu'en augmentant l'engagment de vos abonnés, vous avez plus de chance de réaliser des ventes.
En regardant vos statistiques de vos campagnes, vous faites le contats que  vous solicilitez votre base client régulierement et que vos  taux d'ouvertures sont correct entre 20 et 30%.
Mais vous avez un taux de clics inférieur à 1,5%
Entre l'ouverture et le clics, l'engagement de vos lecteurs et tres faible.</t>
  </si>
  <si>
    <t xml:space="preserve">L'un des basiques de l'email marketing c'est de souhaiter l'anniversaire à son client.
Quelques jours avant votre anniversaire, votre site de ecommerce ou de service va proposer un choix de produit avec des avantages.
</t>
  </si>
  <si>
    <t>pb</t>
  </si>
  <si>
    <t>Encore faut-il avoir les dates de naissance de vos abonnés.
Et bien justement, le cas client que nous allons voir et comment récupérer la date anniversaire en gardant votre abonné dans sa messagerie.
En consultant ses messages, le lecteur veut rester dans son activité de dépilement de ses emails.
lorsqu'il clique sur un lien, il va perdre le fil et c'est l'une des raisons pour lesquels le clic coute cher.
En mettant un formulaire directement dans l'email, le lecteur ne perd pas de temps et a plus de chance de remplir sa date d'anniversaire.</t>
  </si>
  <si>
    <t>video : exemple AMP anniversaire</t>
  </si>
  <si>
    <t>Voilà a quoi ca ressemble.
Actuellement les emails dynamiques sont disponibles sur gmail et yahoo.
Un petit éclair apparait à côté de la date d'envoi.
Le formulaire de saisie de la date d'anniversaire apparait, il suffit de renseigner sa date d'envoyer la réponse.</t>
  </si>
  <si>
    <t>Engager avec les choix</t>
  </si>
  <si>
    <t xml:space="preserve">Ici, on va envoyer un email 10 jours avant l'anniversaire de nos clients et leur proposer :
- 3 types de produits : Smartphone / TV / PC
En fonction de ce choix, 2 réductions son possibles
pour un smartphone de - de 500 euros -&gt; 50 euros de réduction
pour un smartphone de + de 500 euros et de - de 1200 euros -&gt; 75 euros de réduction
pour un smartphone de + de 1200 euros -&gt; 150 euros de réduction
On est pas là pour débattre de la réduction, vérifier bien vos marges en proposant vos réductions.
</t>
  </si>
  <si>
    <t>On a collecter des dates anniversaires de ses abonnés, le jour d'anniversaire d'un certain nombre de vos contacts arrivent.
C'est l'occasion de proposer des produits et des services avec des avantages.
En marketing, on aime limiter le nombre de choix pour simplifier et maximiser les réponses.</t>
  </si>
  <si>
    <t>video</t>
  </si>
  <si>
    <t xml:space="preserve">Voila a quoi peut ressembler l'email dynamique
en cliquant sur les différents produits, les réductions changent,
il suffit de cliquer sur 'Je valide' pour enregistrer le choix de votre abonné.
</t>
  </si>
  <si>
    <t xml:space="preserve">En tant que manager de contenu, vous êtes concentrés sur le message que vous voulez faire passer.
Avec un bon contenu vous proposer des produits et services qui vont promovoir vos produits.
Mais vous le savez, vos abonnés ne sont pas tout le temps interressé par vos messages. Et à force de les ignorer, de moins en moins de personnes ouvriront et intéragiront avec vos messages.
</t>
  </si>
  <si>
    <t>La pluspart du temps, des campagnes d'acquisition vont permettre de renouveller votre base client.
Et pourtant il y a mieux à faire mais il faut bien connaitre ses produits et déclencher des évenements.</t>
  </si>
  <si>
    <t>Dans cette session, nous découvrirons comment engager et réactiver vos abonnés.</t>
  </si>
  <si>
    <t>Tout en optimisant avec des emails dynamiques
tout en gardant vos abonnés dans leur messagerie</t>
  </si>
  <si>
    <t xml:space="preserve">
</t>
  </si>
  <si>
    <t>Sucité l'engagement de vos abonnés avec des campagnes dédiés.
Engagé en collectant de la donnée.
Engagé en proposant des offres de qualités
sans déplacé vos abonnés</t>
  </si>
  <si>
    <t>L'emailing dynamique est une nouveauté et si vous voulezallez plus loin dans l'emailing marketing, ne manquez pas la prochaine vidéo en vous abonnant.</t>
  </si>
  <si>
    <t>E:\TargetMania\video\amp-CommentL'emailDynamiqueVaEngagerVosAbo</t>
  </si>
  <si>
    <t>script à relire et tourner + préparer video présentation email amp</t>
  </si>
  <si>
    <t>vérifier qu'il ya les besoins fondamentaux</t>
  </si>
  <si>
    <t xml:space="preserve">=&gt; identifier 2 besoins parmis ceux la
confort : un toit, mangé, bien dormir, bonne santé =&gt; ya til ce besoin
besoin de sécurité : argent, allié, repousser l'ennemi
besoin d'amour et d'appartenance, sentir detre dans une communauté avec les meme objectifs, belles interactions
besoin d'estime : respect, confiance en nous
besoin d'accoplissement : se retourner sur ce qu'on a fait, est cequ'il y a pour le public, d'accomplir ce besoin
=&gt; dans quel monde ils veulent vivre, acteur dans le monde
</t>
  </si>
  <si>
    <t>source d'intérêt pour amener les gens sur sa thématique</t>
  </si>
  <si>
    <t>1. la grande histoire =&gt; évenement historique, quel personnage a révolutionné sa thématique, quest ce qui serai utile a mon public
2. lactualité, quand il y a un evenement capté pour l'amener sur sa thématique, pour cerner ca vous devez progresser dans ma discipline (au sujet de carlito/macron =&gt; comment les réseaux sociaux modifie la pratique de la politique)
==&gt; apporrter une grille de lecture plus profond qu'une personne lambda</t>
  </si>
  <si>
    <t>Trigger</t>
  </si>
  <si>
    <t>Ajouter des tag twitter / linkedin pour commenter et rediriger sur mon article</t>
  </si>
  <si>
    <t xml:space="preserve">1.Voila le probleme 2. il vous concerne.
Ciblez une cible et même si vous n'êtes pas un spécialiste, cela va vous intérressé.
</t>
  </si>
  <si>
    <t>Analyse numérique</t>
  </si>
  <si>
    <t>public</t>
  </si>
  <si>
    <t>Contenu de la description</t>
  </si>
  <si>
    <t>Lien tipeee</t>
  </si>
  <si>
    <t>Pour me soutenir:
https://fr.tipeee.com/targetmania/
Les dessous de l'emailing
Il y a certain processus, certaines techniques, certaines stratégie d'ingénieries marketing que je ne partage qu’avec les inscrits à mes emails privés.
http://bit.ly/3q1cpog​</t>
  </si>
  <si>
    <t>Lien Telegram</t>
  </si>
  <si>
    <t>à faire</t>
  </si>
  <si>
    <t>https://fr.tipeee.com/targetmania/</t>
  </si>
  <si>
    <t>https://www.youtube.com/feed/trending</t>
  </si>
  <si>
    <t>1.intro - sur le concept de l'émission</t>
  </si>
  <si>
    <t>2.générique et entrée en matière</t>
  </si>
  <si>
    <t>3.developpement</t>
  </si>
  <si>
    <t>--Est ce que c est vraiement un buzz ?</t>
  </si>
  <si>
    <t>&gt; durée de la vidéo</t>
  </si>
  <si>
    <t>&gt; nombre de vue</t>
  </si>
  <si>
    <t>&gt; nombre de j'aime</t>
  </si>
  <si>
    <t>&gt; nombre de "j'aime pas"</t>
  </si>
  <si>
    <t>&gt; nombre de commentaire</t>
  </si>
  <si>
    <t>Objectif =&gt; Appel à l'action</t>
  </si>
  <si>
    <t xml:space="preserve">La tram </t>
  </si>
  <si>
    <t>description =&gt; commentaire</t>
  </si>
  <si>
    <t>check list :</t>
  </si>
  <si>
    <t xml:space="preserve">Liens vers de réseaux sociaux </t>
  </si>
  <si>
    <t>Instagram</t>
  </si>
  <si>
    <t>telegram</t>
  </si>
  <si>
    <t>tiktok</t>
  </si>
  <si>
    <t>tipee</t>
  </si>
  <si>
    <t>monétisation de la chaine ?</t>
  </si>
  <si>
    <t xml:space="preserve">appel à l'action </t>
  </si>
  <si>
    <t>4.Appel à l'action</t>
  </si>
  <si>
    <t>Vous voulez une analyse sur, ajouter en commentaire la vidéo à analyser</t>
  </si>
  <si>
    <t>- lien du buzz</t>
  </si>
  <si>
    <t>- stats</t>
  </si>
  <si>
    <t>----------------slide  objectif</t>
  </si>
  <si>
    <t>----------------slide monétisation</t>
  </si>
  <si>
    <t>https://www.youtube.com/watch?v=neqCdyadqFA</t>
  </si>
  <si>
    <t>-date de parution</t>
  </si>
  <si>
    <t>- date d'analyse</t>
  </si>
  <si>
    <t>ratio</t>
  </si>
  <si>
    <t>=&gt; le top des commentaires</t>
  </si>
  <si>
    <t>top 1</t>
  </si>
  <si>
    <t>top 2</t>
  </si>
  <si>
    <t>top 3</t>
  </si>
  <si>
    <t>Ce genre de titre qu’on ne verra presque jamais dans l’histoire de YouTube 😅</t>
  </si>
  <si>
    <t>nombre de pub : 4</t>
  </si>
  <si>
    <t>"j'aime"</t>
  </si>
  <si>
    <t>66k</t>
  </si>
  <si>
    <t>"j'aime pas"</t>
  </si>
  <si>
    <t>0k</t>
  </si>
  <si>
    <t>Nombre de commentaires</t>
  </si>
  <si>
    <t>Et où peut-on voir la serie de Nollywood où notre président est acteur?</t>
  </si>
  <si>
    <t>1k</t>
  </si>
  <si>
    <t>"cache cache à l'Elysée avec Manu"</t>
  </si>
  <si>
    <t>Quand</t>
  </si>
  <si>
    <t>il y a 2 jours</t>
  </si>
  <si>
    <t>il y a 6 heures</t>
  </si>
  <si>
    <t>il y a 3 heures</t>
  </si>
  <si>
    <t xml:space="preserve">
concours d'annectdote
se termine par un concert
</t>
  </si>
  <si>
    <t>pour devenir abonné de la chaine</t>
  </si>
  <si>
    <t>https://youtu.be/neqCdyadqFA</t>
  </si>
  <si>
    <t>https://www.youtube.com/channel/UCtxhwJ-6n4_C6ElALThD25Q</t>
  </si>
  <si>
    <t>Liens vers d'autres vidéo 1</t>
  </si>
  <si>
    <t>Liens vers d'autres vidéo 2</t>
  </si>
  <si>
    <t>https://www.youtube.com/watch?v=FhlLC_PdnoQ&amp;list=PLhSbzJKXARzJZigusjARJTWCSJoGeLeSy</t>
  </si>
  <si>
    <t>Liens vers d'autres vidéo 3</t>
  </si>
  <si>
    <t>Titre de la vidéo</t>
  </si>
  <si>
    <t>CONCOURS D'ANECDOTES vs LE PRÉSIDENT DE LA RÉPUBLIQUE</t>
  </si>
  <si>
    <t>Générique de fin</t>
  </si>
  <si>
    <t>Score</t>
  </si>
  <si>
    <t>Thématique</t>
  </si>
  <si>
    <t>divertissement</t>
  </si>
  <si>
    <t>Le but de la vidéo</t>
  </si>
  <si>
    <t>Divertir
rendre sympathique l'interlocuteur</t>
  </si>
  <si>
    <t>Alors objectif atteint ?</t>
  </si>
  <si>
    <t>i</t>
  </si>
  <si>
    <t>Ratio</t>
  </si>
  <si>
    <t>----------------slide entrée en matière</t>
  </si>
  <si>
    <t>extrait du buzz</t>
  </si>
  <si>
    <t>Mcfly et Carlito</t>
  </si>
  <si>
    <t>11 M de vuesil y a 3 jours</t>
  </si>
  <si>
    <t>Nous sommes Mcfly et Carlito et nous avons fait un feat and fun avec le président de la république française en fonction élu au suffrage universel. Bonsoir. Tournage réalisé dans le...</t>
  </si>
  <si>
    <t>LORIS - LES TERRASSES - BRUXELLES</t>
  </si>
  <si>
    <t>LORIS GIULIANO</t>
  </si>
  <si>
    <t>899 k vuesil y a 1 jour</t>
  </si>
  <si>
    <t>Abonnez-vous à ma chaîne ! INSTAGRAM : https://www.instagram.com/loris.giuliano/ TWITTER : https://twitter.com/Loris_Giuliano FACEBOOK : https://www.facebook.com/GiulianoLoris/ Le Tour...</t>
  </si>
  <si>
    <t>Vivre 1 semaine uniquement avec l'argent de cartes Pokémon vendues</t>
  </si>
  <si>
    <t>Lucas Studio</t>
  </si>
  <si>
    <t>624 k vuesil y a 1 jour</t>
  </si>
  <si>
    <t>Que vous aimiez ou pas les cartes Pokémon vous pouvez regarder et kiffer cette vidéo ! ► ABONNE-TOI en cliquant ICI : https://www.youtube.com/channel/UCfMw_NLtTEur_Gz7kpwvQGA?sub_confirmation=...</t>
  </si>
  <si>
    <t>ÉNORME OUVERTURE DE BOOSTERS POKÉMON AVEC LORENZO ! (100 boosters pour avoir Dracaufeu shiny)</t>
  </si>
  <si>
    <t>MichouOff</t>
  </si>
  <si>
    <t>1,1 M de vuesil y a 20 heures</t>
  </si>
  <si>
    <t>👉 Code Créateur dans la boutique Fortnite : "michoucroute" 📸 Mon Instagram : http://bit.ly/MichouINSTA 💙 Mon Twitter : http://bit.ly/MichouTweet 💜 Mon Twitch : http://bit.ly/Micho..</t>
  </si>
  <si>
    <t>J'AI ENFIN EU UN DRACAUFEU MAIS ... ! (Ouverture de booster Pokémon)</t>
  </si>
  <si>
    <t>923 k vuesil y a 19 heures</t>
  </si>
  <si>
    <t>👉 Code Créateur dans la boutique Fortnite : "michoucroute" 📸 Mon Instagram : http://bit.ly/MichouINSTA 💙 Mon Twitter : http://bit.ly/MichouTweet 💜 Mon Twitch :</t>
  </si>
  <si>
    <t>MAJ à 14h30</t>
  </si>
  <si>
    <t>Les Bleus à Clairefontaine pour l'Euro 2020, Equipe de France I FFF 2021</t>
  </si>
  <si>
    <t>Fédération Française de Football</t>
  </si>
  <si>
    <t>544 k vuesil y a 21 heures</t>
  </si>
  <si>
    <t>Les images de l'arrivée à des joueurs de l'Equipe de France à Clairefontaine pour le premier jour de stage de l'Euro 2020 ! Tous les buts, les résumés, les inside, de toutes les sélections,...</t>
  </si>
  <si>
    <t>Qui seront les meilleurs frères et soeurs jumeaux ?</t>
  </si>
  <si>
    <t>Pierre Croce</t>
  </si>
  <si>
    <t>527 k vuesil y a 21 heures</t>
  </si>
  <si>
    <t>Cette vidéo est bien Ma seconde chaîne : https://bit.ly/2M4dpYr Mon instagram : https://instagram.com/pierrecroce/ Mon Twitch : https://www.twitch.tv/mrpierrecroce Cadrage : Joffrey</t>
  </si>
  <si>
    <t>On répond à vos questions d'il y a 5 ans !</t>
  </si>
  <si>
    <t>Des Cuts &amp; Des Zooms</t>
  </si>
  <si>
    <t>•</t>
  </si>
  <si>
    <t>460 k vuesil y a 18 heures</t>
  </si>
  <si>
    <t>Bénéficiez d'une réduction avec le code "INVENTAIRE" : http://bit.ly/DCDZ-Inventaire Monteur : Waythes</t>
  </si>
  <si>
    <t>vues</t>
  </si>
  <si>
    <t>like</t>
  </si>
  <si>
    <t>dislike</t>
  </si>
  <si>
    <t>commentaire</t>
  </si>
  <si>
    <t>ratio like</t>
  </si>
  <si>
    <t>ratio dislike</t>
  </si>
  <si>
    <t>ratio commentaire</t>
  </si>
  <si>
    <t xml:space="preserve">michouOff </t>
  </si>
  <si>
    <t>nb abonnés</t>
  </si>
  <si>
    <t>date</t>
  </si>
  <si>
    <t>Youtubeur</t>
  </si>
  <si>
    <t>Lien</t>
  </si>
  <si>
    <t>https://www.youtube.com/watch?v=I2hsnlPPRj0</t>
  </si>
  <si>
    <t>807 k vuesil y a 1 jour</t>
  </si>
  <si>
    <t>Cette vidéo est bien Ma seconde chaîne : https://bit.ly/2M4dpYr Mon instagram : https://instagram.com/pierrecroce/ Mon Twitch : https://www.twitch.tv/mrpierrecroce Cadrage : Joffrey Rousseau...</t>
  </si>
  <si>
    <t>678 k vuesil y a 1 jour</t>
  </si>
  <si>
    <t>790 k vuesil y a 1 jour</t>
  </si>
  <si>
    <t>LDD</t>
  </si>
  <si>
    <t>Livret A</t>
  </si>
  <si>
    <t>Appart</t>
  </si>
  <si>
    <t>crédit</t>
  </si>
  <si>
    <t>AFER</t>
  </si>
  <si>
    <t>MHD - AFRO TRAP Part.11 (King Kong)</t>
  </si>
  <si>
    <t>Mhd Officiel</t>
  </si>
  <si>
    <t>2,9 M de vuesil y a 1 jour</t>
  </si>
  <si>
    <t>New single available : https://mhd.lnk.to/AfroTrapPart11 MHD - AFRO TRAP Part.11 (King Kong) (MHD / S2keyz - Herve Pagez - Mhd) Recorded &amp; Produced by S2keyz Mix by Lionel Capouillez Mastering...</t>
  </si>
  <si>
    <t>Aya Nakamura - Bobo (Clip officiel)</t>
  </si>
  <si>
    <t>Aya Nakamura</t>
  </si>
  <si>
    <t>1,2 M de vuesil y a 1 jour</t>
  </si>
  <si>
    <t>Nouveau single 'Bobo' disponible : https://AyaNakamura.lnk.to/boboAY New single ‘Bobo’ out : https://AyaNakamura.lnk.to/boboAY Produit par : IDZ PROD Réalisé par : Vladimir BOUDNIKOFF...</t>
  </si>
  <si>
    <t>Imen Es - Essaie Encore (Lyrics Video)</t>
  </si>
  <si>
    <t>Imen Es</t>
  </si>
  <si>
    <t>607 k vuesil y a 1 jour</t>
  </si>
  <si>
    <t>Nouveau titre "Essaie Encore" dispo en streaming 👉https://ImenEs.lnk.to/EssaieEncoreID Abonne-toi à la chaîne 👉 http://bit.ly/ImenesYB ------------------------------------------------------...</t>
  </si>
  <si>
    <t>Contenu</t>
  </si>
  <si>
    <t>5.</t>
  </si>
  <si>
    <t>ok</t>
  </si>
  <si>
    <t>https://bit.ly/2RXbauv</t>
  </si>
  <si>
    <t>https://bit.ly/3wFuFX8</t>
  </si>
  <si>
    <t>https://bit.ly/2SHI5TF</t>
  </si>
  <si>
    <t>https://youtu.be/aJI0yd49Qz4?insta</t>
  </si>
  <si>
    <t>aJI0yd49Qz4</t>
  </si>
  <si>
    <t>🏙 https://bit.ly/3yJSfns</t>
  </si>
  <si>
    <t>💙🦆 https://bit.ly/3fNhNqY</t>
  </si>
  <si>
    <t>https://bit.ly/3fxETmB</t>
  </si>
  <si>
    <t>Tipee</t>
  </si>
  <si>
    <t>🚀 Top Tendances du 24 au 30 mai + Analyse sur une description YouTube</t>
  </si>
  <si>
    <t>S'abonner : https://bit.ly/3ia8rbA
Après le top 3 des tendances YouTube de la semaine du 24 au 30 mai 2021, nous analysons aujourd'hui le parcours de la description de @MichouOff
A retenir
✅ Un code dans la description
✅ Les liens des réseaux sociaux de votre communauté
✅ Résumé de la vidéo
✅ Souscription (Youtube, tipeee...)
✅ Récupérer l’email de vos abonnés
Les dessous de l'emailing
Il y a certains processus, certaines techniques, certaines stratégies du numérique que je ne partage qu’avec les inscrits à mes emails.
✉️ https://bit.ly/3c5MmHo
Rejoignez moi sur
💙 LinkedIn: https://bit.ly/3yJSfns
💙 Twitter: https://bit.ly/3fNhNqY
Soutenez moi avec
👌Tipeee: https://bit.ly/3fxETmB</t>
  </si>
  <si>
    <t>Les champions du monde de beatbox nous font un blindtest et c’est (insérer adjectif tel « génial »)</t>
  </si>
  <si>
    <t>Mcfly et Carlito la chaîne secondaire</t>
  </si>
  <si>
    <t>864 k vuesil y a 10 heures</t>
  </si>
  <si>
    <t>Saurez-vous reconnaitre les titres interprétés par BERYWAM dans ce blindtest de haut niveau ? Merci à Louane et Chilla de s'être prêtées au jeu, c'était trop bien. Merci à Flo et Oli...</t>
  </si>
  <si>
    <t>À REGARDER PLUS TARD</t>
  </si>
  <si>
    <t>Le dernier qui arrête de Marcher gagne ! (Randonnée de l’extrême)</t>
  </si>
  <si>
    <t>Benjamin Verrecchia</t>
  </si>
  <si>
    <t>806 k vuesil y a 1 jour</t>
  </si>
  <si>
    <t>Abonnez-vous pour d'autres vidéos de ce type et lâchez un pouce bleu ça fait toujours plaisir. Suivez-moi sur : Instagram : https://www.instagram.com/benjaminverrecchia Twitter : https://twit...</t>
  </si>
  <si>
    <t>MICHOU LOUE UNE IMMENSE VILLA DANS LE SUD ! (on le rejoint pour des vacances improvisées)</t>
  </si>
  <si>
    <t>Piwerre</t>
  </si>
  <si>
    <t>296 k vuesil y a 1 jour</t>
  </si>
  <si>
    <t>💜 Instagram : https://bit.ly/3tctzkL 🖤 TikTok : https://bit.ly/36sb3et 💙 Twitter : https://bit.ly/36vuByF ❤️ Subs : https://bit.ly/3hgmiN7 😛 Discord LesCracks : https://bit.ly/3bf...</t>
  </si>
  <si>
    <t>les messages d'appel à l'action. Les placements produits</t>
  </si>
  <si>
    <t>les types d'emissions qui cartonne</t>
  </si>
  <si>
    <t>1,4 M de vuesil y a 22 heures</t>
  </si>
  <si>
    <t>j'offre à ma mère le sac de ses rêves 💓</t>
  </si>
  <si>
    <t>JohanPapz</t>
  </si>
  <si>
    <t>172 k vuesil y a 20 heures</t>
  </si>
  <si>
    <t>Mes poussins, on se retrouve aujourd'hui pour un vlog spécial fête des mères où j'offre à ma maman le sac dont elle a toujours rêvé ! Je vous emmène donc avec moi pendant mon petit...</t>
  </si>
  <si>
    <t>Résumé : Manchester City 0-1 Chelsea, finale de la Ligue des champions</t>
  </si>
  <si>
    <t>RMC Sport</t>
  </si>
  <si>
    <t>398 k vuesil y a 20 heures</t>
  </si>
  <si>
    <t>Manchester City 0-1 Chelsea Ligue des champions finale But : Havertz (42') "J'espère que Paris pourra y arriver", les mots forts de Silva sur le PSG : https://rmcsport.bfmtv.com/football/ligue-d...</t>
  </si>
  <si>
    <t>1,9 M de vuesil y a 1 jour</t>
  </si>
  <si>
    <t>Coup de foudre dans l'avion ! - Épisode 3/3 : La Promesse</t>
  </si>
  <si>
    <t>Kevin Tran</t>
  </si>
  <si>
    <t>661 k vuesil y a 1 jour</t>
  </si>
  <si>
    <t>Une promesse est une promesse... Écrit &amp; réalisé par : Kevin Tran Produit par : Drawsome Studio Character Designer : Fanny Antigny (@lesdessinsdefa) Script Doctor : Laneret Chargé de...</t>
  </si>
  <si>
    <t>JE PARS EN DATE 😍</t>
  </si>
  <si>
    <t>Léna Situations</t>
  </si>
  <si>
    <t>961 k vuesil y a 1 jour</t>
  </si>
  <si>
    <t>Je pars en date ! TOUTES LES INFOS DE CETTE VIDEO ⇩ ⇩ ⇩ ⇩ ✰ MON LIVRE TOUJOURS PLUS ✰ 📒 Commande mon livre de développement personnel ici: https://tidd.ly/3bqgwDD​​​​​...</t>
  </si>
  <si>
    <t>ISK - Chez nous ft. UZI (Clip officiel)</t>
  </si>
  <si>
    <t>ISK Officiel</t>
  </si>
  <si>
    <t>496 k vuesil y a 1 jour</t>
  </si>
  <si>
    <t>Premier album "Vérité" disponible partout: https://isk.lnk.to/verite Abonne-toi à la chaine: https://www.youtube.com/channel/UCP5Z4fwp9zz0_TLFSF5-Tog?sub_confirmation=1 Instrumental :...</t>
  </si>
  <si>
    <t>Couteau à 0,25cts VS Couteau à 15 000€ en dent de Mammouth !!!</t>
  </si>
  <si>
    <t>Morgan VS</t>
  </si>
  <si>
    <t>632 k vuesil y a 1 jour</t>
  </si>
  <si>
    <t>Abonne toi en cliquant juste ici —►https://bit.ly/2J9GsWe​​​ et rate pas La prochaine Vidéo ! Merci à RhinoShield de nous faire confiance une fois encore. Profitez de -10% sur...</t>
  </si>
  <si>
    <t>2,2 M de vuesil y a 2 jours</t>
  </si>
  <si>
    <t>Jungle Queen (Clash of Clans June Season Challenges)</t>
  </si>
  <si>
    <t>Clash of Clans</t>
  </si>
  <si>
    <t>3,7 M de vuesil y a 1 jour</t>
  </si>
  <si>
    <t>It's another new Season stacked with amazing perks and rewards! Unlock the Jungle Queen skin with June's Gold Pass! 🐍 👑 🏹 Follow us on our Socials! Twitter ► https://twitter.com/Clash...</t>
  </si>
  <si>
    <t>La meilleure dégustation de Cocktails de l'Histoire</t>
  </si>
  <si>
    <t>Chef Verrecchia</t>
  </si>
  <si>
    <t>271 k vuesil y a 20 heures</t>
  </si>
  <si>
    <t>Abonnez-vous pour d'autres recettes du bonheur ! https://www.youtube.com/benjaminverrecchia https://www.instagram.com/benjaminverrecchia La chaine de Rémi ! : https://www.youtube.com/channel/UC...</t>
  </si>
  <si>
    <t>c'était pas une bonne idée</t>
  </si>
  <si>
    <t>SQUEEZIE</t>
  </si>
  <si>
    <t>2,1 M de vuesil y a 18 heures</t>
  </si>
  <si>
    <t>ABONNE-TOI ! http://bit.ly/2fm88Xo (merci) Vêtements Yoko : http://www.yokoshop.com Collection Squeezie x RhinoShield : https://bit.ly/Squeezie-RhinoShield Réseaux : Insta : https://www.instag...</t>
  </si>
  <si>
    <t>Battre DES RECORDS DU MONDE SUR FORTNITE</t>
  </si>
  <si>
    <t>Sly</t>
  </si>
  <si>
    <t>158 k vuesil y a 19 heures</t>
  </si>
  <si>
    <t>chaine de relog : https://www.youtube.com/channel/UCFo3njnR6AioVhR1GcRhjNw/featured #slyrecord 📱Mes Réseaux📱 CODE CREATEUR : bougre 💜 Twitch : https://www.twitch.tv/slyveu...</t>
  </si>
  <si>
    <t>The Weeknd &amp; Ariana Grande – Save Your Tears (Live on The 2021 iHeart Radio Music Awards)</t>
  </si>
  <si>
    <t>The Weeknd</t>
  </si>
  <si>
    <t>2,6 M de vuesil y a 18 heures</t>
  </si>
  <si>
    <t>The Weeknd &amp; Ariana Grande “Save Your Tears” (Live on The 2021 iHeart Radio Music Awards) "Save Your Tears" (Remix), available everywhere now: https://TheWeeknd.lnk.to/SYTRMX 'After Hours'...</t>
  </si>
  <si>
    <t>Commentaire</t>
  </si>
  <si>
    <t>Vendredi</t>
  </si>
  <si>
    <t>script</t>
  </si>
  <si>
    <t>Mardi</t>
  </si>
  <si>
    <t>OK</t>
  </si>
  <si>
    <t>lundi - vendredi</t>
  </si>
  <si>
    <t>Mercredi</t>
  </si>
  <si>
    <t>TOP 3</t>
  </si>
  <si>
    <t>extrait
vidéo</t>
  </si>
  <si>
    <t>de la vidéo</t>
  </si>
  <si>
    <t>Samedi</t>
  </si>
  <si>
    <t>Dimanche</t>
  </si>
  <si>
    <t>Publication</t>
  </si>
  <si>
    <t>2.Analyse</t>
  </si>
  <si>
    <t>3.Stats</t>
  </si>
  <si>
    <t>4.Mécanique</t>
  </si>
  <si>
    <t>5.aRetenir</t>
  </si>
  <si>
    <t>DJ Quick ft Ninho &amp; Hamza - Elle m'a dit (Clip Officiel)</t>
  </si>
  <si>
    <t>Ninho</t>
  </si>
  <si>
    <t>389 k vuesil y a 20 heures</t>
  </si>
  <si>
    <t>"Elle m'a dit" - 3ème extrait de la compilation "Mal Luné Music", sortie le 11/06 Directeur Artistique : Nice Beatmaker : Hoodstar Réalisateur Nicolas NOEL Producteur Valentin GAILLARD...</t>
  </si>
  <si>
    <t>Le premier qui boit perd</t>
  </si>
  <si>
    <t>378 k vuesil y a 20 heures</t>
  </si>
  <si>
    <t>On a plusieurs contraintes et le but est de ne pas boire (malgré une énoooorme soif) ► ABONNE-TOI en cliquant ICI : https://www.youtube.com/channel/UCfMw_NLtTEur_Gz7kpwvQGA?sub_confirmation=1...</t>
  </si>
  <si>
    <t>Billie Eilish - Lost Cause (Official Music Video)</t>
  </si>
  <si>
    <t>Billie Eilish</t>
  </si>
  <si>
    <t>11 M de vuesil y a 20 heures</t>
  </si>
  <si>
    <t>Listen to “Lost Cause”, out now: https://BillieEilish.lnk.to/LostCause Pre-order the new album “Happier Than Ever”, out July 30: https://billieeilish.lnk.to/HappierThanEver Directed...</t>
  </si>
  <si>
    <t>J'ENREGISTRE DANIELLE LA NUIT (elle est possédée)</t>
  </si>
  <si>
    <t>Studio Danielle</t>
  </si>
  <si>
    <t>247 k vuesil y a 21 heures</t>
  </si>
  <si>
    <t>Terrible nouvelle...Danielle semblait être une âme si pure... Si quelqu'un connait un exorciste qui pourrait l'aider à se débarrasser de cette chose maléfique qui prend le contrôle de...</t>
  </si>
  <si>
    <t>DADJU x ANITTA - Mon Soleil (Audio Officiel)</t>
  </si>
  <si>
    <t>DADJU</t>
  </si>
  <si>
    <t>204 k vuesil y a 14 heures</t>
  </si>
  <si>
    <t>"Poison ou Antidote - édition Miel Book" maintenant disponible : https://dadju.lnk.to/POAMielBook​Avec + d’1 million d’albums vendus, Dadju figure désormais comme l’un des artistes...</t>
  </si>
  <si>
    <t>Notre histoire.. ❤️</t>
  </si>
  <si>
    <t>RiriGoFast</t>
  </si>
  <si>
    <t>157 k vuesil y a 21 heures</t>
  </si>
  <si>
    <t>Merci Isma.. ❤️</t>
  </si>
  <si>
    <t>KOBA LAD - CARTEL : VOLUME 1 - 18 JUIN 2021</t>
  </si>
  <si>
    <t>Koba LaD</t>
  </si>
  <si>
    <t>142 k vuesil y a 19 heures</t>
  </si>
  <si>
    <t>Nouvelle mixtape « Cartel : volume 1 » dispo en pré-save ▶️ https://umusic.digital/cartel-vol1 Prod by Boumidjal X &amp; Holomobb Vidéo réalisé par AGAPROD images studio : Claire Dantec</t>
  </si>
  <si>
    <t>419 k vuesil y a 1 jour</t>
  </si>
  <si>
    <t>Soirée anecdotes - Best-of #18 (Papy Grenier - Half Life - Metal Gear Solid - World of Warcraft)</t>
  </si>
  <si>
    <t>Best Of JDG Twitch</t>
  </si>
  <si>
    <t>98 k vuesil y a 19 heures</t>
  </si>
  <si>
    <t>Best-of de la soirée anecdotes du 02/04/21 avec les commentaires &amp; les anecdotes de Fred sur les Papy Grenier Half Life, Metal Gear Solid et World of Warcraft. Ewenae Cosplay ➡️ https://www.i...</t>
  </si>
  <si>
    <t>JE REGOUTE DES ALIMENTS QUE JE DETESTE (ft. Bastos)</t>
  </si>
  <si>
    <t>LeBouseuh</t>
  </si>
  <si>
    <t>561 k vuesil y a 1 jour</t>
  </si>
  <si>
    <t>Abonne toi à ma chaîne ► http://urlz.fr/4jF2 N'hésite pas non plus à lâcher le petit pouce bleu des familles @Bastos Pour savoir quel matériel j'utilise je te conseille de regarder...</t>
  </si>
  <si>
    <t>Clash of clan</t>
  </si>
  <si>
    <t>6,8M</t>
  </si>
  <si>
    <t>DESCRIPTION</t>
  </si>
  <si>
    <t>🚀 Top 3 des tendances Youtube du 31 mai au 6 juin 2021</t>
  </si>
  <si>
    <t>https://www.youtube.com/watch?v=KwAthMuMVVw</t>
  </si>
  <si>
    <t>🚀 Top 3 des tendances YouTube du 31 mai au 6 juin 2021</t>
  </si>
  <si>
    <t>https://bit.ly/3c5MmHo =&gt; TopTendance#1-newsletter</t>
  </si>
  <si>
    <t>TopTendance#1</t>
  </si>
  <si>
    <t>TopTendance#2</t>
  </si>
  <si>
    <t>https://bit.ly/3uV60N3</t>
  </si>
  <si>
    <t>URL youtube</t>
  </si>
  <si>
    <t>URL bit.ly</t>
  </si>
  <si>
    <t>https://bit.ly/2T69aA7</t>
  </si>
  <si>
    <t>https://bit.ly/3ggMC7E</t>
  </si>
  <si>
    <t>https://www.youtube.com/watch?v=KwAthMuMVVw?facebook</t>
  </si>
  <si>
    <t>https://bit.ly/3ik5TI2</t>
  </si>
  <si>
    <t>Le top 3 des tendances YouTube du 24 au 30 mai.
L'arrivé des bleus, les terrasses de Bruxelles, encore des Pokémons et bien d'autres !
Attraper l'analyse du parcours.</t>
  </si>
  <si>
    <t>SQUEEZIE ? Mcfly et Carlito ?  Clash of clan ? Lena Situatiosn ?</t>
  </si>
  <si>
    <t>Le top 3 des tendances YouTube du 31 mai au 6 juin.
Qui est arrivé en tête parmis SQUEEZIE - Mcfly et Carlito -  Clash of clan - Lena Situations ?</t>
  </si>
  <si>
    <t>bit titre</t>
  </si>
  <si>
    <t>TopTendance#2_xxx</t>
  </si>
  <si>
    <t>Nos enfants nous organisent une chasse au trésor (ils sont brillants objectivement)</t>
  </si>
  <si>
    <t>1,5 M de vuesil y a 23 heures</t>
  </si>
  <si>
    <t>La fête des pères c'est le 20 Juin, du coup on vous prévient un peu à l'avance pour que vous anticipiez les cadeaux. Nous on y a eu droit un peu plus tôt avec cette chasse au trésor imaginée...</t>
  </si>
  <si>
    <t>ON ÉCHANGE NOS SPORTS ! (TROTTINETTE VS MOTO) #9 Ft @Sarah Lezito</t>
  </si>
  <si>
    <t>scoot 2 street</t>
  </si>
  <si>
    <t>325 k vuesil y a 22 heures</t>
  </si>
  <si>
    <t>On échange nos sports! Trottinette freestyle vs moto stunt avec @Sarah Lezito !! Abonne-toi, clique-ici ►http://bit.ly/s2sFrytb Mes vêtements &amp; Accessoires S2S ►http://www.scoot2street.com...</t>
  </si>
  <si>
    <t>Je surprends ma mère pour la fête des…mères 🎁</t>
  </si>
  <si>
    <t>Natoo</t>
  </si>
  <si>
    <t>248 k vuesil y a 21 heures</t>
  </si>
  <si>
    <t>Je me suis totalement incrustée dans les vacances solo de ma mère : ) Si jamais la maison vous intéresse voici le contact de Maxime: m.corvee@laforet.com Mon livre Icônne 2 est toujours...</t>
  </si>
  <si>
    <t>2 M de vuesil y a 1 jour</t>
  </si>
  <si>
    <t>Floyd Mayweather vs Logan Paul: Fight goes the distance [Highlights, recap] | CBS Sports HQ</t>
  </si>
  <si>
    <t>CBS Sports HQ</t>
  </si>
  <si>
    <t>11 M de vuesil y a 1 jour</t>
  </si>
  <si>
    <t>Watch the highlight from the Mayweather-Paul bout, plus get the full reaction from the Morning Kombat team on the action. Go to Showtime for all your extended coverage of Mayweather-Paul....</t>
  </si>
  <si>
    <t>LE PLUS BEAU JOUR DE NOTRE VIE</t>
  </si>
  <si>
    <t>gaelle garcia diaz</t>
  </si>
  <si>
    <t>783 k vuesil y a 1 jour</t>
  </si>
  <si>
    <t>♡ Il y a déjà 3 semaines je disais « oui » à l’homme qui me gâte d’un amour inconditionnel depuis plus de deux ans. Notre mariage a été</t>
  </si>
  <si>
    <t>Intervention de Jean-Luc Mélenchon après les menaces de l'extrême droite - #Papacito</t>
  </si>
  <si>
    <t>JEAN-LUC MÉLENCHON</t>
  </si>
  <si>
    <t>226 k vuesDiffusé il y a 22 heures</t>
  </si>
  <si>
    <t>Intervention de Jean-Luc Mélenchon le 7 juin 2021 : « Bonjour. J’ai choisi ce moyen de m’adresser à vous parce que je n’en ai aucun autre pour lancer, avec l’ampleur que je voudrais...</t>
  </si>
  <si>
    <t>Bande-annonce de l'histoire de Fortnite Chapitre 2 - Saison 7</t>
  </si>
  <si>
    <t>Fortnite FR</t>
  </si>
  <si>
    <t>331 k vuesil y a 1 jour</t>
  </si>
  <si>
    <t>Ils sont apparus sans crier gare. Leurs intentions étaient obscures. Une seule chose est sûre : l'île s'apprête à connaître la guerre. https://www.fortnite.com</t>
  </si>
  <si>
    <t>Fortnite Chapitre 2 - Saison 7 | Présentation du Passe de combat</t>
  </si>
  <si>
    <t>294 k vuesil y a 1 jour</t>
  </si>
  <si>
    <t>La professeur Slone a mobilisé les troupes de l'Institut Onirique pour repousser l'armée extraterrestre. https://www.fortnite.com</t>
  </si>
  <si>
    <t>JuL - Alors la zone \\ Clip Officiel \\ 2021</t>
  </si>
  <si>
    <t>DORETDEPLATINE</t>
  </si>
  <si>
    <t>JuL - Alors la zone disponible sur : http://jul.bfan.link/alorslazone Nouvel Album Disponible en Précommande sur : https://jul.bfan.link/demaincaira Nouvel Album '' Demain ca ira '' le 25...</t>
  </si>
  <si>
    <t>Comment une agence russe a essayé de m'utiliser - DBY #79</t>
  </si>
  <si>
    <t>DirtyBiology</t>
  </si>
  <si>
    <t>409 k vuesil y a 1 jour</t>
  </si>
  <si>
    <t>Un épisode 100% garanti sans reptilien, mais avec une pincée de slaves néanmoins. ### Soutenez la chaîne sur Tipeee : http://bit.ly/2uYPq5f Instagram : http://bit.ly/2qeufHz Facebook :...</t>
  </si>
  <si>
    <t>S'abonner : https://bit.ly/3ia8rbA
Le top 3 des tendances YouTube de la semaine du 6 au 12 juin 2021.
TOP 1 - xxxxxxx &gt;&gt; https:
TOP 2 - xxxxxx &gt;&gt; https://
TOP 3 - xxxxxxxx https:/
Améliorer vos ventes avec les dessous de l'emailing
Il y a certains processus, certaines techniques, certaines stratégies  #digital que je ne partage qu’avec les inscrits de  mes emails.
✉️ https://bit.ly/3c5MmHo
Rejoignez moi sur
💙 LinkedIn: https://bit.ly/3yJSfns
💙 Twitter: https://bit.ly/3fNhNqY
Soutenez moi avec
👌Tipeee: https://bit.ly/3fxETmB</t>
  </si>
  <si>
    <t>Emmanuel Macron giflé: un témoin BFMTV a filmé la scène</t>
  </si>
  <si>
    <t>BFMTV</t>
  </si>
  <si>
    <t>780 k vuesil y a 19 heures</t>
  </si>
  <si>
    <t>Emmanuel Macron a été giflé par un homme lors d'un déplacement à Tain-l'Hermitage (Drôme) mardi à la mi-journée. Deux personnes ont été placées en garde à vue. Un témoin BFMTV...</t>
  </si>
  <si>
    <t>l'affreuse histoire de John McAfee</t>
  </si>
  <si>
    <t>2,3 M de vuesil y a 21 heures</t>
  </si>
  <si>
    <t>1 M de vuesil y a 1 jour</t>
  </si>
  <si>
    <t>Macron giflé : qui sont les deux hommes interpellés ?</t>
  </si>
  <si>
    <t>RMC</t>
  </si>
  <si>
    <t>221 k vuesil y a 1 jour</t>
  </si>
  <si>
    <t>Emmanuel Macron giflé, qui sont les deux hommes interpellés ? Dans le village de l’agresseur, ceux qui le connaissent restent abasourdis par son geste</t>
  </si>
  <si>
    <t>TWICE "Alcohol-Free" M/V</t>
  </si>
  <si>
    <t>JYP Entertainment</t>
  </si>
  <si>
    <t>17 M de vuesil y a 22 heures</t>
  </si>
  <si>
    <t>TWICE "Alcohol-Free" M/V TWICE The 10th Mini Album “Taste of Love” Full Album release on 06.11 1PM KST, 0AM EST https://twice.lnk.to/tasteoflove TWICE Official Shop: https://TWICE.lnk.to/S...</t>
  </si>
  <si>
    <t>429 k vuesil y a 2 jours</t>
  </si>
  <si>
    <t>MES PREMIÈRES RÉACTIONS À LA NOUVELLE SAISON 7 SUR FORTNITE !</t>
  </si>
  <si>
    <t>PoloBleu</t>
  </si>
  <si>
    <t>304 k vuesil y a 1 jour</t>
  </si>
  <si>
    <t>Fortnite Saison 7 est enfin arrivé et les aliens sont partout oui ! 🧻 Code Créateur : Polobleu 👕 Mes marchandises : https://teespring.com/stores/polo-7 🥈 Ma chaîne Gaming : https://www....</t>
  </si>
  <si>
    <t>Battlefield 2042 : trailer d'annonce officiel (ft. 2WEI)</t>
  </si>
  <si>
    <t>Battlefield</t>
  </si>
  <si>
    <t>8,4 M de vuesil y a 20 heures</t>
  </si>
  <si>
    <t>Jouez à Battlefield 2042 à partir du 22 octobre 2021. Battlefield 2042 est un jeu de tir à la première personne qui marque le retour à la guerre totale ; emblématique de la franchise....</t>
  </si>
  <si>
    <t>MON TOUT NOUVEAU STUDIO !! (Je change de ville !)</t>
  </si>
  <si>
    <t>CYRILmp4</t>
  </si>
  <si>
    <t>341 k vuesil y a 1 jour</t>
  </si>
  <si>
    <t>Tellement de nouvelles choses, Paris/projets/Laporte CONTENT ref 👍 Merci à tous ceux qui laisseront un pouce bleu ►Abonne toi: http://bit.ly/1rot6qe ►Rejoins mon Discord : https://discord....</t>
  </si>
  <si>
    <t>TOP</t>
  </si>
  <si>
    <t>On affronte des futurs joueurs pros au foot (ils ont 12 ans)</t>
  </si>
  <si>
    <t>598 k vuesil y a 19 heures</t>
  </si>
  <si>
    <t>Après l'incroyable match contre le RC Savasse voici le retour de l'équipe de légende ! ► ABONNE-TOI en cliquant ICI : https://www.youtube.com/channel/UCfMw_NLtTEur_Gz7kpwvQGA?sub_confirmation...</t>
  </si>
  <si>
    <t>GPS Drawing en motos : c'est chaud pour nos permis (feat Vilebrequin)</t>
  </si>
  <si>
    <t>966 k vuesil y a 19 heures</t>
  </si>
  <si>
    <t>Un bonheur de recevoir Vilebrequin pour ce concept bonus inédit que l'on apprécie tout particulièrement. Les véhicules sont vraiment cools en plus d'être électriques, allez les tester...</t>
  </si>
  <si>
    <t>HARRY POTTER SUR MINECRAFT !! (ft. Ninjaxx)</t>
  </si>
  <si>
    <t>Nino MssClick</t>
  </si>
  <si>
    <t>111 k vuesil y a 18 heures</t>
  </si>
  <si>
    <t>Harry potter sur minecraft .. ( ft. Ninjaxx) ►Twitter : https://twitter.com/Nino_MssClick ►Ninjaxx : https://urlz.fr/dzBI ►Twitch : https://www.twitch.tv/nino_mssclick ►Ma chaine secondaire...</t>
  </si>
  <si>
    <t>1,3 M de vuesil y a 1 jour</t>
  </si>
  <si>
    <t>On échange nos vies pendant 24h (rien ne va)</t>
  </si>
  <si>
    <t>Guizzi</t>
  </si>
  <si>
    <t>216 k vuesil y a 1 jour</t>
  </si>
  <si>
    <t>On a eu la bonne idée (non) d'échanger nos journées pendant 24h avec @Camille LV Plus jamais.. (enfin en vrai si vous avez kiffé proposez moi des gens avec qui le faire) Merci et abonnez...</t>
  </si>
  <si>
    <t>https://www.youtube.com/watch?v=wIp3AMRAB5E</t>
  </si>
  <si>
    <t>https://www.youtube.com/watch?v=aONT7atzqfw</t>
  </si>
  <si>
    <t>https://www.youtube.com/watch?v=FueVLtmGefk</t>
  </si>
  <si>
    <t>https://www.youtube.com/watch?v=eM994Mnq5X0</t>
  </si>
  <si>
    <t>https://www.youtube.com/watch?v=saeHjdhJ0LM</t>
  </si>
  <si>
    <t>https://www.youtube.com/watch?v=aLqF7p79pI8&amp;t=156s</t>
  </si>
  <si>
    <t>Le top 3 des tendances YouTube #24 du 6 au 12 juin.</t>
  </si>
  <si>
    <t>Qui est arrivé en tête : BFMTV, McFly et Carlito, CBS Sports, Squeezie, Lucas Studio?</t>
  </si>
  <si>
    <t>Brawl Stars: Brawl Talk - Jurassic Splash!</t>
  </si>
  <si>
    <t>Brawl Stars</t>
  </si>
  <si>
    <t>9,5 M de vuesil y a 18 heures</t>
  </si>
  <si>
    <t>Download NOW!! ►► https://supr.cl/playbrawl Be a BRAWLER! Subscribe! ►► https://supr.cl/subscribe Fast-paced 3v3 multiplayer and battle royale made for mobile! Play with friends or...</t>
  </si>
  <si>
    <t>Roland-Garros 2021 : R. Nadal - N.Djokovic - Le Résumé</t>
  </si>
  <si>
    <t>France tv sport</t>
  </si>
  <si>
    <t>333 k vuesil y a 1 jour</t>
  </si>
  <si>
    <t>🎾 Novak Djokovic renverse la montagne Rafael Nadal dans une demi-finale de légende après plus de quatre heures de combat pour aller défier Stefanos Tsitsipas en finale (3-6, 6-3, 7-6,...</t>
  </si>
  <si>
    <t>Tu ris, tu perds : Spécial images #2</t>
  </si>
  <si>
    <t>26:04EN COURS DE LECTURE</t>
  </si>
  <si>
    <t>On remplit des cahiers de vacances (niveau CE1)</t>
  </si>
  <si>
    <t>761 k vuesil y a 1 jour</t>
  </si>
  <si>
    <t>Bénéficier d'une réduction sur tout le site avec le code CE1 : http://bit.ly/DCDZ-CE1 Montage : Waythes &amp; Tom</t>
  </si>
  <si>
    <t>Description</t>
  </si>
  <si>
    <t>https://www.youtube.com/watch?v=ai0y4hJ6ekA&amp;t=6s</t>
  </si>
  <si>
    <t>-</t>
  </si>
  <si>
    <t>Le top 3 des tendances YouTube #24 du 6 au 12 juin. 
Qui est arrivé en tête : BFMTV, McFly et Carlito, CBS Sports, Squeezie, Lucas Studio ?</t>
  </si>
  <si>
    <t>#24</t>
  </si>
  <si>
    <t>ema</t>
  </si>
  <si>
    <t>email J-1</t>
  </si>
  <si>
    <t>objet</t>
  </si>
  <si>
    <t>Top tendance #25 - Faites vos pronostics</t>
  </si>
  <si>
    <t>Tu perds le match, tu laves les vitres d’un gratte-ciel (concept hilarant PUIS vertigineux)</t>
  </si>
  <si>
    <t>Le meilleur match que vous verrez cette année (non). Un gros big up à Winamax qui sponsorise cette vidéo incroyable. L'euro est là, profitez de 2 bonus de bienvenue exceptionnels : ⇒...</t>
  </si>
  <si>
    <t>🏆 Euro 2020 : Christian Eriksen perd connaissance en plein match !</t>
  </si>
  <si>
    <t>beIN SPORTS France</t>
  </si>
  <si>
    <t>881 k vuesil y a 1 jour</t>
  </si>
  <si>
    <t>Effroyables images lors de Danemark - Finlande, où Christian Eriksen, le milieu de terrain de l'Inter Milan, a perdu connaissance sur la pelouse. Le joueur a été transporté à l'hopital...</t>
  </si>
  <si>
    <t>FRÈRE! - LE CAMBRIOLAGE</t>
  </si>
  <si>
    <t>LaChaineDeJeremy</t>
  </si>
  <si>
    <t>435 k vuesil y a 17 heures</t>
  </si>
  <si>
    <t>FRÈRE! Avec: - Jeremy Nadeau: Instagram : https://www.instagram.com/jeremnadeau - Vincent Scalera: https://www.instagram.com/vincentscalera - Guillaume Gamand : https://www.instagram.com/guillaum...</t>
  </si>
  <si>
    <t>Une journée au Paradis VS Une journée en Enfer</t>
  </si>
  <si>
    <t>858 k vuesil y a 19 heures</t>
  </si>
  <si>
    <t>Chacun sa route, chacun son chemin, passe le message à ton voisin La chaîne de Ben : https://t.ly/TLbq Allez suivre le 35ème Régiment d'infanterie sur Instagram : https://www.instagram.com/ga...</t>
  </si>
  <si>
    <t>2,6 M de vuesil y a 2 jours</t>
  </si>
  <si>
    <t>Plante Carnivores à 5€ VS 5000€ avec LeBouseuh !</t>
  </si>
  <si>
    <t>405 k vuesil y a 19 heures</t>
  </si>
  <si>
    <t>Abonne toi à la chaîne en cliquant juste ici ( pour participer ) —►https://bit.ly/2J9GsWe​​​ et rate pas La prochaine Vidéo ! Pour le concours, je choisirai un commentaire au...</t>
  </si>
  <si>
    <t>Le meilleur pote de Young Voyou</t>
  </si>
  <si>
    <t>THEODORT</t>
  </si>
  <si>
    <t>281 k vuesil y a 18 heures</t>
  </si>
  <si>
    <t>Young Voyou présente son meilleur ami aux équipes de Conbini. Un duo... rocambolesque. Rejoins moi: Instagram ► @theodortytb (https://www.instagram.com/theodortytb/?hl=fr) Twitter ►@theodo...</t>
  </si>
  <si>
    <t>🏆 #EURO2020 🇫🇷🇩🇪 La France bat l'Allemagne dans un match à haute intensité</t>
  </si>
  <si>
    <t>522 k vuesil y a 14 heures</t>
  </si>
  <si>
    <t>Les Bleus ont fait honneur à leur statut de champion de monde en gagnant face à l'Allemagne à Munich (1-0). L'Equipe de France se place idéalement en vue d'une qualification pour les huitièmes...</t>
  </si>
  <si>
    <t>🏆 EURO 2020 🇭🇺🇵🇹 Cristiano Ronaldo et le Portugal matent la Hongrie !</t>
  </si>
  <si>
    <t>548 k vuesil y a 16 heures</t>
  </si>
  <si>
    <t>Le Portugal a terminé très fort face à la Hongrie, marquant à trois reprises en 10 minutes (3-0). Cristiano Ronaldo a signé un doublé pour son entrée dans la compétition. 💻 Résumés,...</t>
  </si>
  <si>
    <t>FRÈRE! - LE PARI</t>
  </si>
  <si>
    <t>587 k vuesil y a 20 heures</t>
  </si>
  <si>
    <t>FRÈRE! Avec: - Jeremy Nadeau: Instagram : https://www.instagram.com/jeremnadeau - Vincent Scalera: https://www.instagram.com/vincentscalera - Raphael Liot: https://www.instagram.com/raphael_liot...</t>
  </si>
  <si>
    <t>848 k vuesil y a 1 jour</t>
  </si>
  <si>
    <t>725 k vuesil y a 1 jour</t>
  </si>
  <si>
    <t>Nintendo Direct | E3 2021</t>
  </si>
  <si>
    <t>Nintendo France</t>
  </si>
  <si>
    <t>285 k vuesDiffusé il y a 1 jour</t>
  </si>
  <si>
    <t>Suivez le Nintendo Treehouse: Live | E3 2021 après cette présentation : https://youtu.be/p5Rs05GuO_8 Suivez le nouveau Nintendo Direct pour environ 40 minutes d'informations dédiées...</t>
  </si>
  <si>
    <t>UN HOMME DEMANDE UN PRÊT À LA BANQUE #Shorts</t>
  </si>
  <si>
    <t>ARTHUR</t>
  </si>
  <si>
    <t>291 k vuesil y a 1 jour</t>
  </si>
  <si>
    <t>LES PIRES MEMES SUR LA FRANCE ! (Faut se venger. Vite.)</t>
  </si>
  <si>
    <t>449 k vuesil y a 1 jour</t>
  </si>
  <si>
    <t>C'est trop là stop sérieux, la guerre est déclarée ! Le SUBREDDIT est dispo pour vous ici : https://www.reddit.com/r/cyrilmp4/ Prochain thème : LES USA 💩 👍 Merci à tous ceux qui...</t>
  </si>
  <si>
    <t>ÉMISSION - Apprendre à maîtriser sa moto</t>
  </si>
  <si>
    <t>High Side</t>
  </si>
  <si>
    <t>234 k vuesil y a 1 jour</t>
  </si>
  <si>
    <t>Voici la leçon de pilotage moto la plus aboutie que l'on n'ait jamais faite. Un stage de 3 jours, dans l'enceinte du circuit Paul Ricard, durant lesquels nos 2 élèves (Sushi et Lebouseuh)...</t>
  </si>
  <si>
    <t>Tiakola x D1gri - Pousse Toi (Cover Acoustique)</t>
  </si>
  <si>
    <t>Tiakola OFFICIEL</t>
  </si>
  <si>
    <t>156 k vuesil y a 1 jour</t>
  </si>
  <si>
    <t>Tiakola x D1gri - Pousse toi (Cover Acoustique) "Pousse toi" toujours disponible sur les plateformes https://booska.lnk.to/Tiakola Producteur : Wati B Réalisateur : Basile M Production...</t>
  </si>
  <si>
    <t>dl oui</t>
  </si>
  <si>
    <t>https://www.youtube.com/watch?v=Z37_jKEtRwY</t>
  </si>
  <si>
    <t>https://www.youtube.com/watch?v=cG7iQv8nAsA</t>
  </si>
  <si>
    <t>https://www.youtube.com/watch?v=j5xWm2dtpiY</t>
  </si>
  <si>
    <t>https://www.youtube.com/watch?v=s86_a19wV1c</t>
  </si>
  <si>
    <t>https://www.youtube.com/watch?v=84ZuQGdU6Ak</t>
  </si>
  <si>
    <t>M</t>
  </si>
  <si>
    <t>20M</t>
  </si>
  <si>
    <t>jeu 3v3</t>
  </si>
  <si>
    <t>https://www.youtube.com/watch?v=eb0sVdXCtXg</t>
  </si>
  <si>
    <t>3,3M</t>
  </si>
  <si>
    <t>1,8M</t>
  </si>
  <si>
    <t>877k</t>
  </si>
  <si>
    <t>994k</t>
  </si>
  <si>
    <t>550k</t>
  </si>
  <si>
    <t>S'abonner : https://bit.ly/3ia8rbA
Le top 3 des tendances YouTube de la semaine du 6 au 12 juin 2021.
TOP 1 - Brawl Stars - https://www.youtube.com/watch?v=Z37_jKEtRwY
TOP 2 - Mcfly et Carlito - https://www.youtube.com/watch?v=eb0sVdXCtXg
TOP 3 - Pierre Croce - https://www.youtube.com/watch?v=cG7iQv8nAsA
Améliorer vos ventes avec les dessous de l'emailing
Il y a certains processus, certaines techniques, certaines stratégies  #digital que je ne partage qu’avec les inscrits de  mes emails.
✉️ https://bit.ly/3c5MmHo
Rejoignez moi sur
💙 LinkedIn: https://bit.ly/3yJSfns
💙 Twitter: https://bit.ly/3fNhNqY
Soutenez moi avec
👌Tipeee: https://bit.ly/3fxETmB</t>
  </si>
  <si>
    <t>🚀 Top 3 des tendances Youtube #24 du 13 mai au 19 juin 2021</t>
  </si>
  <si>
    <t>Le top 3 des tendances YouTube #24 du 13 au 19 juin. 
Qui est arrivé en tête : BFMTV, McFly et Carlito, CBS Sports, Squeezie, Lucas Studio ?</t>
  </si>
  <si>
    <t>https://www.youtube.com/watch?v=PIOI_1LGiCg</t>
  </si>
  <si>
    <t>Le top 3 des tendances YouTube #24 du 13 au 19 juin est sortie.
Qui est arrivé en tête : Brawl Stars,Mcfly et Carlito,Pierre Croce,beIN SPORTS France,LaChaineDeJeremy,CYRILmp4 ?</t>
  </si>
  <si>
    <t>🏆 EURO 2020 : 🇵🇹🇩🇪 Malgré CR7, le Portugal écrasé par l'Allemagne</t>
  </si>
  <si>
    <t>922 k vuesil y a 19 heures</t>
  </si>
  <si>
    <t>[📺 RÉSUMÉ VIDÉO] 🏆 #EURO2020 🇵🇹🇩🇪 #PORGER 🤯🤯🤯 L'Allemagne remporte un match fou contre le Portugal ! 👏 La Mannschaft s'impose 4-2 grâce à deux CSC portugais...</t>
  </si>
  <si>
    <t>CACHE-CACHE GÉANT DANS UN CHÂTEAU (Feat JOYCA, Théodort, Hctuan et Linca)</t>
  </si>
  <si>
    <t>Mastu</t>
  </si>
  <si>
    <t>814 k vuesil y a 1 jour</t>
  </si>
  <si>
    <t>Découvrez The Promised Neverland chez Kazé : http://bit.ly/Mastu_ThePromisedNeverland Emma, Norman et Ray coulent des jours heureux à l’orphelinat Grace Field House. Entourés de leurs...</t>
  </si>
  <si>
    <t>LES PUBS vs LA VIE 5</t>
  </si>
  <si>
    <t>Cyprien</t>
  </si>
  <si>
    <t>Rendez-vous sur https://NordVPN.com/Cyprien pour obtenir un abonnement de 2 ans + un cadeau bonus, le tout avec une énorme réduction. C'est sans risque car satisfait ou remboursé pendant...</t>
  </si>
  <si>
    <t>19:58EN COURS DE LECTURE</t>
  </si>
  <si>
    <t>On affronte Pierre GASLY au Karting avec @SQUEEZIE</t>
  </si>
  <si>
    <t>GOTAGA</t>
  </si>
  <si>
    <t>403 k vuesil y a 1 jour</t>
  </si>
  <si>
    <t>Rendez-vous lundi 21/06 à 18h pour le GOTAGA SHIFT RACE sur gotaga.tv !!! 🎧 Steelseries t'offre -12%, code GOTAGA12: https://fr.steelseries.com/gaming-headsets/arctis-pro 👕 Nouvelle...</t>
  </si>
  <si>
    <t>🚀 Top 3 des tendances Youtube #25 du 20 au 26 juin 2021</t>
  </si>
  <si>
    <t>https://www.youtube.com/watch?v=LCrrT8fzCJE</t>
  </si>
  <si>
    <t>1,1 M de vuesil y a 1 jour</t>
  </si>
  <si>
    <t>CE QUE JE VOUS AI CACHÉ...</t>
  </si>
  <si>
    <t>532 k vuesil y a 1 jour</t>
  </si>
  <si>
    <t>Ma collection 1988, disponible à partir de mercredi 23 juin (à 12h00) uniquement sur https://martinecosmetics.com Clip &amp; Générique de fin « Martine et ses aerobitches »: Production:...</t>
  </si>
  <si>
    <t>J'AI ENFIN PECHO (pour de vrai)</t>
  </si>
  <si>
    <t>Marine LB</t>
  </si>
  <si>
    <t>188 k vuesil y a 22 heures</t>
  </si>
  <si>
    <t>Mimi avait déjà tout prédit, après des années de solitude seule j'ai enfin réussi à pecho OUBLIE PAS DE T'ABONNER POUR ME FAIRE GAGNER UN MAX DE YOUTUBE MONEY TU PEUX AUSSI ME SUIVRE...</t>
  </si>
  <si>
    <t>https://www.youtube.com/watch?v=EXt6REz2RvY</t>
  </si>
  <si>
    <t>internationnal 1er</t>
  </si>
  <si>
    <t xml:space="preserve">&gt; 2 M </t>
  </si>
  <si>
    <t>&gt; 1 M</t>
  </si>
  <si>
    <t>&gt; 9M</t>
  </si>
  <si>
    <t>2eme</t>
  </si>
  <si>
    <t>3eme</t>
  </si>
  <si>
    <t>Je supprime cette vidéo dans 3 jours</t>
  </si>
  <si>
    <t>2,3 M de vuesil y a 20 heures</t>
  </si>
  <si>
    <t>Voici une vidéo très importante qui va disparaître jeudi à 16h.</t>
  </si>
  <si>
    <t>2:00EN COURS DE LECTURE</t>
  </si>
  <si>
    <t>KAAMELOTT - PREMIER VOLET - TRAILER</t>
  </si>
  <si>
    <t>Alexandre Astier</t>
  </si>
  <si>
    <t>244 k vuesil y a 19 heures</t>
  </si>
  <si>
    <t>KAAMELOTT - PREMIER VOLET - TRAILER un film d’Alexandre Astier sortie le 21 juillet 2021 www.kaamelott.com</t>
  </si>
  <si>
    <t>De ses débuts sur YouTube à sa descente aux enfers, David Lafarge raconte son incroyable histoire</t>
  </si>
  <si>
    <t>Konbini</t>
  </si>
  <si>
    <t>436 k vuesil y a 17 heures</t>
  </si>
  <si>
    <t>Elle n'est pas si rose la vie de David Lafarge. De ses débuts sur YouTube, à sa relation avec Miss Jirachi, en passant par de gros problèmes d'argent à base d'huissiers et de banque de...</t>
  </si>
  <si>
    <t>5:25EN COURS DE LECTURE</t>
  </si>
  <si>
    <t>MISTER V - LES COPAINS AU LAIT - EP.2 LE MEURTRE</t>
  </si>
  <si>
    <t>Produits Laitiers</t>
  </si>
  <si>
    <t>143 k vuesil y a 18 heures</t>
  </si>
  <si>
    <t>Vous l'attendiez tous (non), la nouvelle sitcom de ‎Mister V : Les Copains au Lait. Épisode 2 : Le Meurtre Réalisateur : Mister V Production: Hey Pelo Management : Alexandra Monaury Directrice...</t>
  </si>
  <si>
    <t>696 k vuesil y a 1 jour</t>
  </si>
  <si>
    <t>290 k vuesil y a 1 jour</t>
  </si>
  <si>
    <t>320 k vuesil y a 1 jour</t>
  </si>
  <si>
    <t>~10s</t>
  </si>
  <si>
    <t>L'histoire du mystérieux cube d'uranium NAZI retrouvé en 2013 - HDG #33</t>
  </si>
  <si>
    <t>Mamytwink</t>
  </si>
  <si>
    <t>788 k vuesil y a 1 jour</t>
  </si>
  <si>
    <t>En août 2013, un chercheur américain met la main sur un étrange cube d'uranium. Le cube est accompagné d’un mot qui indique : « Pris du réacteur que Hitler a tenté de construire. »...</t>
  </si>
  <si>
    <t>ON PLEURE DE RIRE ! (Michou, Inoxtag, Juju Fitcats)</t>
  </si>
  <si>
    <t>Tibo InShape</t>
  </si>
  <si>
    <t>851 k vuesil y a 1 jour</t>
  </si>
  <si>
    <t>Cette vidéo est beaucoup trop drôle avec @Juju Fitcats @Michou @Inoxtag Clique ici pour t'abonner ► http://bit.ly/1qAbjhL &amp; rejoins la TeamShape ! Mes vêtements TeamShape ► http://bit.ly/1...</t>
  </si>
  <si>
    <t>3,1 M de vuesil y a 2 jours</t>
  </si>
  <si>
    <t>L'Épopée Temporelle #1 - Le robot</t>
  </si>
  <si>
    <t>1 M de vuesil y a 18 heures</t>
  </si>
  <si>
    <t>Thomas se morfond sur lui-même depuis sa rupture amoureuse mais un robot venu du futur lui offre une nouvelle perspective. Retrouvez un épisode de L'Épopée Temporelle chaque semaine sur...</t>
  </si>
  <si>
    <t>JuL - Le Bouton // Clip Officiel 📀👽💿 // 2021</t>
  </si>
  <si>
    <t>487 k vuesil y a 14 heures</t>
  </si>
  <si>
    <t>JuL - Le Bouton disponible sur : http://jul.bfan.link/lebouton Nouvel Album Disponible sur : https://jul.bfan.link/demaincaira Application JuL (Julmoji, contenus exclusifs…) : https://jul.ffm.to...</t>
  </si>
  <si>
    <t>Devine qui m'a envoyé ce message #2 (on s'y attendait pas du tout)</t>
  </si>
  <si>
    <t>296 k vuesil y a 16 heures</t>
  </si>
  <si>
    <t>On montre des messages improbables qu’on a reçus et on doit deviner qui les a envoyés ! ► ABONNE-TOI en cliquant ICI : https://www.youtube.com/channel/UCfMw_NLtTEur_Gz7kpwvQGA?sub_confirmati...</t>
  </si>
  <si>
    <t>https://www.youtube.com/watch?v=I58Wj9toXUc</t>
  </si>
  <si>
    <t>#25</t>
  </si>
  <si>
    <t xml:space="preserve">Quand j'étais plus jeune, il y avait 2 emissions que j'aimais particulierement sur Canal + : les guignols et le zapping.
J'ai pas de marionnettes mais je vois ce qui se passe sur YouTube.
Et ca tombe bien, je rends disponible chaque dimanche le top des tendances YouTube de la semaine.
</t>
  </si>
  <si>
    <t>4,9M</t>
  </si>
  <si>
    <t>1,4M</t>
  </si>
  <si>
    <t>https://www.youtube.com/watch?v=_8OE4QPR0g0</t>
  </si>
  <si>
    <t>3,2M</t>
  </si>
  <si>
    <t>https://www.youtube.com/watch?v=X2pWB5scAiU</t>
  </si>
  <si>
    <t>1M</t>
  </si>
  <si>
    <t>https://www.youtube.com/watch?v=iHLT7_WaN-A</t>
  </si>
  <si>
    <t>1,1M</t>
  </si>
  <si>
    <t xml:space="preserve">Le top 3 des tendances YouTube #25 du 20 au 26 juin est sortie.
Qui est arrivé en tête parmis Cyprien,Mastu,Konbini,Tibo InShape,Alexandre Astier ?
A vos pronostics !
</t>
  </si>
  <si>
    <t>S'abonner : https://bit.ly/3ia8rbA
Le top 3 des tendances YouTube de la semaine du 20 au 26 juin 2021.
TOP 1 -  Cyprien - https://www.youtube.com/watch?v=LCrrT8fzCJE
TOP 2 - Tibo InShape - https://www.youtube.com/watch?v=X2pWB5scAiU
TOP 3 - Mastu - https://www.youtube.com/watch?v=EXt6REz2RvY
Améliorer vos ventes avec les dessous de l'emailing
Il y a certains processus, certaines techniques, certaines stratégies  #digital  #tech #marketing que je ne partage qu’avec les inscrits de  mes emails.
✉️ https://bit.ly/3c5MmHo
Rejoignez moi sur
💙 LinkedIn: https://bit.ly/3yJSfns
💙 Twitter: https://bit.ly/3fNhNqY
Soutenez moi avec
👌Tipeee: https://bit.ly/3fxETmB</t>
  </si>
  <si>
    <t>En suivant le top des tendances YouTube, je fais de belles découvertes. 
Chaque semaine, je suis surpris par les sujets qui arrivent en tête du nombre de vues.
Il y a de vrais talents et des formats incongrus.
La semaine dernière, Pierre Croce passait une journée à l'armée pendant que son compère Ben se faisait une journée parardisiaque sur Paris. La vidéo est disponible ici https://www.youtube.com/watch?v=PIOI_1LGiCg
Demain, une nouvelle vidéo va sortir et pour être dans les 1er, il suffit de s'abonner ici =&gt; https://bit.ly/3ia8rbA</t>
  </si>
  <si>
    <t>billet manifeste du 26/06/2021</t>
  </si>
  <si>
    <t xml:space="preserve"> #25</t>
  </si>
  <si>
    <t>Joueur du Grenier - TOMB RAIDER - A la poursuite du mystérieux Dollar vert</t>
  </si>
  <si>
    <t>Joueur Du Grenier</t>
  </si>
  <si>
    <t>563 k vuesil y a 20 heures</t>
  </si>
  <si>
    <t>Cette vidéo est sponsorisée par Nord VPN ! Rendez-vous sur https://nordvpn.com/Joueur pour obtenir un abonnement de 2 ans + un cadeau bonus, le tout avec une belle réduction et satisfait...</t>
  </si>
  <si>
    <t>Tour de France 2021 : le résumé de l'étape 1</t>
  </si>
  <si>
    <t>302 k vuesil y a 19 heures</t>
  </si>
  <si>
    <t>Sensationnel numéro de Julian Alaphilippe dans le final de la première étape du Tour de France 2021 entre Brest et Landerneau ! Au terme d'une étape marquée par deux grosses chutes au...</t>
  </si>
  <si>
    <t>LEBOUSEUH - Pince (Clip Officiel) ft. Inoxtag</t>
  </si>
  <si>
    <t>781 k vuesil y a 1 jour</t>
  </si>
  <si>
    <t>Abonne toi à ma chaîne ► http://urlz.fr/4jF2 N'hésite pas non plus à lâcher le petit pouce bleu des familles @Inoxtag @Felckin Pour l'écouter en boucle : https://smarturl.it/zla0rf...</t>
  </si>
  <si>
    <t>Une nuit dans une Ferme (poney, âne, chèvres etc.)</t>
  </si>
  <si>
    <t>576 k vuesil y a 1 jour</t>
  </si>
  <si>
    <t>Nos pires anecdotes de honte (Masterclass de Gad)</t>
  </si>
  <si>
    <t>2,6 M de vuesil y a 23 heures</t>
  </si>
  <si>
    <t>Tous ces moments de solitude, de gêne, de malaise ou de honte enfin avoués... Et quel plaisir de les partager tous ensemble sans jugement ! (avec un tout petit peu de jugement quand même)...</t>
  </si>
  <si>
    <t>Koko Lanta Le Retour - Le Monde à L'Envers</t>
  </si>
  <si>
    <t>Le Monde à L'Envers</t>
  </si>
  <si>
    <t>713 k vuesil y a 22 heures</t>
  </si>
  <si>
    <t>iGraal : 10€ au lieu de 3€ à l’inscription via ce lien : https://fr.igraal.com/inscription?partner=lmle Téléchargez l'extension iGraal pour ne pas manquer le cashback sur ces achats...</t>
  </si>
  <si>
    <t>ÉNORME MATCH DE FOOT ENTRE YOUTUBEURS ! (on s'est donné à fond sur le terrain)</t>
  </si>
  <si>
    <t>Michou</t>
  </si>
  <si>
    <t>1,6 M de vuesil y a 21 heures</t>
  </si>
  <si>
    <t>Si tu veux tenter de gagner un t-shirt customisé : https://go.adidas.com/ihha/EUROMICHOU ! Aujourd'hui nouvelle vidéo ! Dans cette vidéo on va se faire un affrontement sport contre Inoxtag...</t>
  </si>
  <si>
    <t>https://www.youtube.com/watch?v=ejjGvdNlV3w</t>
  </si>
  <si>
    <t>https://www.youtube.com/watch?v=zSl1xrCbCxc</t>
  </si>
  <si>
    <t>https://www.youtube.com/watch?v=gKyyck_IKXA</t>
  </si>
  <si>
    <t>4,4 M de vuesil y a 2 jours</t>
  </si>
  <si>
    <t>France-Suisse: Les supporters français "écœurés" après l'élimination à l'Euro</t>
  </si>
  <si>
    <t>LeHuffPost</t>
  </si>
  <si>
    <t>387 k vuesil y a 10 heures</t>
  </si>
  <si>
    <t>La France, championne du monde, a été éliminée ce lundi 28 juin par la Suisse aux tirs au but dès les huitièmes de finale de l'#Euro2020. ----- Abonnez-vous à la chaîne YouTube du...</t>
  </si>
  <si>
    <t>1,2 M de vuesil y a 2 jours</t>
  </si>
  <si>
    <t>2,5 M de vuesil y a 2 jours</t>
  </si>
  <si>
    <t>Si tu veux tenter de gagner un t-shirt customisé : https://go.adidas.com/ihha/EUROMICHOU Chaîne de Samo : https://www.twitch.tv/leroisamo Chaîne de Dobby : https://www.youtube.com/channel/UCHOs...</t>
  </si>
  <si>
    <t>Un nouveau copain pour Mustang et Bug (je craque complétement !! )😍</t>
  </si>
  <si>
    <t>Pidi</t>
  </si>
  <si>
    <t>319 k vuesil y a 6 heures</t>
  </si>
  <si>
    <t>Viens t'abonner à ma chaine YouTube: https://www.youtube.com/channel/UCobKE2pCskZnatGHG50PH2w ) Je fonds sur la mignonnerie de cette vidéo ! Je vous présente bébé Scotty, le nouvel...</t>
  </si>
  <si>
    <t>Le meilleur Apéro de l’histoire !</t>
  </si>
  <si>
    <t>300 k vuesil y a 1 jour</t>
  </si>
  <si>
    <t>Pour en savoir plus sur Gérard Bertrand https://www.gerard-bertrand.com/collections/la-selection-apero-de-benjamin-verrecchia Abonnez-vous pour d'autres recettes du bonheur ! Chaine de...</t>
  </si>
  <si>
    <t>Burgers empoisonnés : Qui croquera la bouchée de l'enfer ?</t>
  </si>
  <si>
    <t>842 k vuesil y a 1 jour</t>
  </si>
  <si>
    <t>Le burger étant mon unique alimentation depuis 2013, je me devais de sortir un épisode dessus La chaîne de Ben : https://t.ly/TLbq​La chaîne de Lucas : https://t.ly/WHPS​La chaîne...</t>
  </si>
  <si>
    <t>MEGA OUVERTURE DE 36 BOOSTER RARE POKEMON (objectif dracaufeu)</t>
  </si>
  <si>
    <t>Seinhor9</t>
  </si>
  <si>
    <t>Coucou youtube on se retrouve pour une nouvelle vidéo pokemon avec une mega ouverture de 36 boosters pokemon en compagnie de michou, on va ouvrir des boosters soleil et lune ombre ardentes...</t>
  </si>
  <si>
    <t>Zkr</t>
  </si>
  <si>
    <t>https://www.youtube.com/watch?v=doWDs77PLBM</t>
  </si>
  <si>
    <t>Zkr - Freestyle 5min #11</t>
  </si>
  <si>
    <t>615 k vuesil y a 1 jour</t>
  </si>
  <si>
    <t>Zkr - Freestyle 5 min #11 "Dans les mains" maintenant disponible : http://zkr.ffm.to/danslesmains Abonne-toi à la chaîne : http://bit.ly/ZKR-YT Produit par All Road Prod / Morning Glory...</t>
  </si>
  <si>
    <t>"Mbappé est un enfant qui pense être un grand joueur", la mère de Rabiot s'est lâchée sur un fan</t>
  </si>
  <si>
    <t>443 k vuesil y a 22 heures</t>
  </si>
  <si>
    <t>Véronique Rabiot s'est lâchée contre les familles Pogba et Mbappé en marge de l'élimination des Bleus contre la Suisse en huitièmes de finale de l'Euro 2021. Un fan assis derrière par...</t>
  </si>
  <si>
    <t>La grosse embrouille entre la mère de Rabiot et les familles des Bleus | Oh My Goal</t>
  </si>
  <si>
    <t>Oh My Goal - Actu Foot</t>
  </si>
  <si>
    <t>563 k vuesil y a 1 jour</t>
  </si>
  <si>
    <t>La mère de Rabiot qui s’embrouille avec les familles des joueurs de l’Equipe de France, les clashs sur le terrain entre Raphaël Varane, Paul Pogba, Benjamin Pavard et Adrien Rabiot, le...</t>
  </si>
  <si>
    <t>321 k vuesil y a 1 jour</t>
  </si>
  <si>
    <t>Coucou youtube on se retrouve pour une nouvelle vidéo pokemon avec une mega ouverture de 36 boosters pokemon en compagnie</t>
  </si>
  <si>
    <t>https://www.youtube.com/watch?v=4jjQe2sDYk8</t>
  </si>
  <si>
    <t>525 k vuesil y a 1 jour</t>
  </si>
  <si>
    <t>658 k vuesil y a 1 jour</t>
  </si>
  <si>
    <t>375 k vuesil y a 1 jour</t>
  </si>
  <si>
    <t>TEST EN CARTON #91 - Pokémon Rubis et Pokémon Saphir</t>
  </si>
  <si>
    <t>Savun</t>
  </si>
  <si>
    <t>263 k vuesil y a 1 jour</t>
  </si>
  <si>
    <t>- S'abonner l Twitter : https://twitter.com/Savunew - Soutenir via Tipeee : https://fr.tipeee.com/savun - Soutenir via uTip : https://utip.io/savun - Facebook : https://www.facebook.com/Savun-21195...</t>
  </si>
  <si>
    <t>https://www.youtube.com/watch?v=qR-aQVmDaUA</t>
  </si>
  <si>
    <t>Awaken The Jungle King! (Clash of Clans Season Challenges)</t>
  </si>
  <si>
    <t>3,1 M de vuesil y a 1 jour</t>
  </si>
  <si>
    <t>🔥 Awaken the Jungle King, the last of the Jungle series! 🔥 We say hello to July 👋 and a whole new Season of challenges, perks and awesome rewards! Follow us on our Socials! Twitter...</t>
  </si>
  <si>
    <t>https://www.youtube.com/watch?v=5DW08seTV0U</t>
  </si>
  <si>
    <t>On revient sur : Le Pire Stagiaire Gérant de gîte Version XXL (2h inédites de bons gros frissons !)</t>
  </si>
  <si>
    <t>Greg Guillotin</t>
  </si>
  <si>
    <t>528 k vuesil y a 1 jour</t>
  </si>
  <si>
    <t>Obtenez Surfshark VPN sur https://surfshark.deals/GregGuillotin Entrez le code promo GregGuillotin pour avoir 83% de réduction et 3 mois gratuits ! En attendant de revenir avec du 'frais',...</t>
  </si>
  <si>
    <t>ENCORE VIRÉ DE MON BOULOT : L'histoire de Valeo (et on parle argent)</t>
  </si>
  <si>
    <t>Vilebrequin</t>
  </si>
  <si>
    <t>👍 POUCE BLEU, ABONNE TOI ET METS LA CLOCHE 🛎️ Pour nous suivre sur les réseaux : 📲 INSTAGRAM https://www.instagram.com/vbrequin/ 📲 TWITTER https://twitter.com/Vilebrequin...</t>
  </si>
  <si>
    <t>LALLEMAND - FAUT QU'ON S'TAILLE FEAT SASSO - CLIP OFFICIEL</t>
  </si>
  <si>
    <t>L'ALLEMAND</t>
  </si>
  <si>
    <t>105 k vuesil y a 21 heures</t>
  </si>
  <si>
    <t>je vous présente mon 2ème clip "faut qu'on s'taille" en featuring avec SASSO lien d'écoute sur Spotify https://backl.ink/147255652 Compositeur : STEF BECKER Mix Mastering : JKR BEATS...</t>
  </si>
  <si>
    <t>1 M de vuesil y a 2 jours</t>
  </si>
  <si>
    <t>https://www.youtube.com/watch?v=7BT23WEQ1Pg&amp;t=3626s</t>
  </si>
  <si>
    <t>3,58M</t>
  </si>
  <si>
    <t>6,6M</t>
  </si>
  <si>
    <t>713k</t>
  </si>
  <si>
    <t>1,3M</t>
  </si>
  <si>
    <t>730k</t>
  </si>
  <si>
    <t>4M</t>
  </si>
  <si>
    <t>524k</t>
  </si>
  <si>
    <t>🚀 Top 3 des tendances Youtube #26 du 27 juin au 3 juillet 2021</t>
  </si>
  <si>
    <t>S'abonner : https://bit.ly/3ia8rbA
Le top 3 des tendances YouTube de la semaine du 27 juin au 3 juillet 2021.
TOP 1 -  McFly et Carlito - https://www.youtube.com/watch?v=zSl1xrCbCxc
TOP 2 -  Joueur Du Grenier - https://www.youtube.com/watch?v=ejjGvdNlV3w
TOP 3 - Pierre Croce - https://www.youtube.com/watch?v=4jjQe2sDYk8
Améliorer vos ventes avec les dessous de l'emailing
Il y a certains processus, certaines techniques, certaines stratégies  #digital  #tech #marketing que je ne partage qu’avec les inscrits de  mes emails.
✉️ https://bit.ly/3c5MmHo
Rejoignez moi sur
💙 LinkedIn: https://bit.ly/3yJSfns
💙 Twitter: https://bit.ly/3fNhNqY
Soutenez moi avec
👌Tipeee: https://bit.ly/3fxETmB</t>
  </si>
  <si>
    <t>https://youtu.be/eWU9m0Sz8eM</t>
  </si>
  <si>
    <t>Le top 3 des tendances YouTube #26 du 27 juin au 3 juillet est sortie.
Qui est arrivé en tête :  Joueur Du Grenier, Pierre Croce, Greg Guillotin, McFly et Carlito  ?</t>
  </si>
  <si>
    <t>S'abonner : https://bit.ly/3ia8rbA
Le top 3 des tendances YouTube de la semaine du 27 juin au 3 juillet 2021.
TOP 1 - 
TOP 2 - 
TOP 3 - 
Améliorer vos ventes avec les dessous de l'emailing
Il y a certains processus, certaines techniques, certaines stratégies  #digital  #tech #marketing que je ne partage qu’avec les inscrits de  mes emails.
✉️ https://bit.ly/3c5MmHo
Rejoignez moi sur
💙 LinkedIn: https://bit.ly/3yJSfns
💙 Twitter: https://bit.ly/3fNhNqY
Soutenez moi avec
👌Tipeee: https://bit.ly/3fxETmB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</si>
</sst>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22">
    <font>
      <sz val="11"/>
      <color theme="1"/>
      <name val="Calibri"/>
      <family val="2"/>
      <scheme val="minor"/>
    </font>
    <font>
      <b/>
      <sz val="11"/>
      <color theme="0"/>
      <name val="Calibri"/>
      <family val="2"/>
      <scheme val="minor"/>
    </font>
    <font>
      <sz val="11"/>
      <color theme="0"/>
      <name val="Calibri"/>
      <family val="2"/>
      <scheme val="minor"/>
    </font>
    <font>
      <b/>
      <sz val="11"/>
      <color theme="1"/>
      <name val="Calibri"/>
      <family val="2"/>
      <scheme val="minor"/>
    </font>
    <font>
      <sz val="11"/>
      <color rgb="FFFF0000"/>
      <name val="Calibri"/>
      <family val="2"/>
      <scheme val="minor"/>
    </font>
    <font>
      <b/>
      <sz val="11"/>
      <color rgb="FFFF0000"/>
      <name val="Calibri"/>
      <family val="2"/>
      <scheme val="minor"/>
    </font>
    <font>
      <b/>
      <i/>
      <sz val="11"/>
      <color theme="1"/>
      <name val="Calibri"/>
      <family val="2"/>
      <scheme val="minor"/>
    </font>
    <font>
      <i/>
      <sz val="11"/>
      <color theme="1"/>
      <name val="Calibri"/>
      <family val="2"/>
      <scheme val="minor"/>
    </font>
    <font>
      <u/>
      <sz val="11"/>
      <color theme="10"/>
      <name val="Calibri"/>
      <family val="2"/>
      <scheme val="minor"/>
    </font>
    <font>
      <sz val="11"/>
      <color theme="1"/>
      <name val="Roboto"/>
    </font>
    <font>
      <sz val="11"/>
      <color rgb="FF030303"/>
      <name val="Roboto"/>
    </font>
    <font>
      <sz val="11"/>
      <color theme="0" tint="-4.9989318521683403E-2"/>
      <name val="Calibri"/>
      <family val="2"/>
      <scheme val="minor"/>
    </font>
    <font>
      <sz val="11"/>
      <color theme="1"/>
      <name val="Calibri"/>
      <family val="2"/>
      <scheme val="minor"/>
    </font>
    <font>
      <sz val="8"/>
      <color rgb="FF030303"/>
      <name val="Arial"/>
      <family val="2"/>
    </font>
    <font>
      <sz val="8"/>
      <color theme="1"/>
      <name val="Arial"/>
      <family val="2"/>
    </font>
    <font>
      <sz val="11"/>
      <color theme="1"/>
      <name val="Arial"/>
      <family val="2"/>
    </font>
    <font>
      <sz val="11"/>
      <name val="Calibri"/>
      <family val="2"/>
      <scheme val="minor"/>
    </font>
    <font>
      <sz val="8"/>
      <color rgb="FFFF0000"/>
      <name val="Arial"/>
      <family val="2"/>
    </font>
    <font>
      <sz val="8"/>
      <color rgb="FF030303"/>
      <name val="Roboto"/>
    </font>
    <font>
      <sz val="8"/>
      <color rgb="FFFF0000"/>
      <name val="Roboto"/>
    </font>
    <font>
      <sz val="11"/>
      <color theme="1"/>
      <name val="Segoe UI"/>
      <family val="2"/>
    </font>
    <font>
      <sz val="8"/>
      <color theme="1"/>
      <name val="Roboto"/>
    </font>
  </fonts>
  <fills count="15">
    <fill>
      <patternFill patternType="none"/>
    </fill>
    <fill>
      <patternFill patternType="gray125"/>
    </fill>
    <fill>
      <patternFill patternType="solid">
        <fgColor theme="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0"/>
        <bgColor indexed="64"/>
      </patternFill>
    </fill>
    <fill>
      <patternFill patternType="solid">
        <fgColor theme="0" tint="-0.249977111117893"/>
        <bgColor indexed="64"/>
      </patternFill>
    </fill>
    <fill>
      <patternFill patternType="solid">
        <fgColor rgb="FF00B050"/>
        <bgColor indexed="64"/>
      </patternFill>
    </fill>
    <fill>
      <patternFill patternType="solid">
        <fgColor rgb="FFFF0000"/>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7" tint="0.79998168889431442"/>
        <bgColor indexed="64"/>
      </patternFill>
    </fill>
    <fill>
      <patternFill patternType="solid">
        <fgColor theme="9"/>
        <bgColor indexed="64"/>
      </patternFill>
    </fill>
    <fill>
      <patternFill patternType="solid">
        <fgColor theme="0" tint="-0.34998626667073579"/>
        <bgColor indexed="64"/>
      </patternFill>
    </fill>
    <fill>
      <patternFill patternType="solid">
        <fgColor rgb="FFFFFF0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3">
    <xf numFmtId="0" fontId="0" fillId="0" borderId="0"/>
    <xf numFmtId="0" fontId="8" fillId="0" borderId="0" applyNumberFormat="0" applyFill="0" applyBorder="0" applyAlignment="0" applyProtection="0"/>
    <xf numFmtId="9" fontId="12" fillId="0" borderId="0" applyFont="0" applyFill="0" applyBorder="0" applyAlignment="0" applyProtection="0"/>
  </cellStyleXfs>
  <cellXfs count="183">
    <xf numFmtId="0" fontId="0" fillId="0" borderId="0" xfId="0"/>
    <xf numFmtId="0" fontId="2" fillId="2" borderId="0" xfId="0" applyFont="1" applyFill="1"/>
    <xf numFmtId="0" fontId="3" fillId="0" borderId="0" xfId="0" applyFont="1"/>
    <xf numFmtId="0" fontId="0" fillId="2" borderId="0" xfId="0" applyFill="1"/>
    <xf numFmtId="0" fontId="0" fillId="2" borderId="0" xfId="0" applyFill="1" applyAlignment="1">
      <alignment wrapText="1"/>
    </xf>
    <xf numFmtId="0" fontId="0" fillId="0" borderId="0" xfId="0" applyAlignment="1">
      <alignment wrapText="1"/>
    </xf>
    <xf numFmtId="0" fontId="0" fillId="4" borderId="0" xfId="0" applyFill="1" applyAlignment="1">
      <alignment wrapText="1"/>
    </xf>
    <xf numFmtId="0" fontId="3" fillId="0" borderId="0" xfId="0" applyFont="1" applyAlignment="1">
      <alignment wrapText="1"/>
    </xf>
    <xf numFmtId="0" fontId="0" fillId="3" borderId="0" xfId="0" applyFill="1" applyAlignment="1">
      <alignment wrapText="1"/>
    </xf>
    <xf numFmtId="0" fontId="7" fillId="0" borderId="0" xfId="0" applyFont="1" applyAlignment="1">
      <alignment wrapText="1"/>
    </xf>
    <xf numFmtId="0" fontId="0" fillId="0" borderId="0" xfId="0" quotePrefix="1" applyAlignment="1">
      <alignment wrapText="1"/>
    </xf>
    <xf numFmtId="0" fontId="2" fillId="2" borderId="0" xfId="0" applyFont="1" applyFill="1" applyAlignment="1">
      <alignment wrapText="1"/>
    </xf>
    <xf numFmtId="0" fontId="5" fillId="0" borderId="0" xfId="0" applyFont="1" applyAlignment="1">
      <alignment wrapText="1"/>
    </xf>
    <xf numFmtId="0" fontId="8" fillId="0" borderId="0" xfId="1" applyAlignment="1">
      <alignment wrapText="1"/>
    </xf>
    <xf numFmtId="0" fontId="0" fillId="0" borderId="0" xfId="0" applyAlignment="1">
      <alignment horizontal="right" wrapText="1"/>
    </xf>
    <xf numFmtId="0" fontId="0" fillId="2" borderId="0" xfId="0" applyFill="1" applyAlignment="1">
      <alignment horizontal="right" wrapText="1"/>
    </xf>
    <xf numFmtId="0" fontId="2" fillId="2" borderId="0" xfId="0" applyFont="1" applyFill="1" applyAlignment="1">
      <alignment horizontal="right" wrapText="1"/>
    </xf>
    <xf numFmtId="0" fontId="5" fillId="0" borderId="0" xfId="0" applyFont="1" applyAlignment="1">
      <alignment horizontal="right" wrapText="1"/>
    </xf>
    <xf numFmtId="0" fontId="0" fillId="3" borderId="0" xfId="0" applyFill="1" applyAlignment="1">
      <alignment vertical="center"/>
    </xf>
    <xf numFmtId="0" fontId="0" fillId="3" borderId="0" xfId="0" applyFill="1" applyAlignment="1">
      <alignment vertical="center" wrapText="1"/>
    </xf>
    <xf numFmtId="0" fontId="5" fillId="2" borderId="0" xfId="0" applyFont="1" applyFill="1" applyAlignment="1">
      <alignment wrapText="1"/>
    </xf>
    <xf numFmtId="0" fontId="3" fillId="0" borderId="0" xfId="0" applyFont="1" applyAlignment="1">
      <alignment vertical="center"/>
    </xf>
    <xf numFmtId="0" fontId="3" fillId="0" borderId="0" xfId="0" applyFont="1" applyAlignment="1">
      <alignment horizontal="right" wrapText="1"/>
    </xf>
    <xf numFmtId="0" fontId="3" fillId="0" borderId="0" xfId="0" applyFont="1" applyAlignment="1">
      <alignment horizontal="right"/>
    </xf>
    <xf numFmtId="0" fontId="0" fillId="0" borderId="0" xfId="0" applyAlignment="1">
      <alignment horizontal="right"/>
    </xf>
    <xf numFmtId="0" fontId="3" fillId="0" borderId="0" xfId="0" applyFont="1" applyAlignment="1">
      <alignment horizontal="right" vertical="center"/>
    </xf>
    <xf numFmtId="0" fontId="0" fillId="2" borderId="0" xfId="0" applyFill="1" applyAlignment="1">
      <alignment horizontal="right"/>
    </xf>
    <xf numFmtId="14" fontId="0" fillId="0" borderId="0" xfId="0" applyNumberFormat="1" applyAlignment="1">
      <alignment horizontal="left" wrapText="1"/>
    </xf>
    <xf numFmtId="0" fontId="0" fillId="0" borderId="0" xfId="0" applyAlignment="1">
      <alignment horizontal="left" wrapText="1"/>
    </xf>
    <xf numFmtId="0" fontId="0" fillId="2" borderId="0" xfId="0" applyFill="1" applyAlignment="1">
      <alignment horizontal="left"/>
    </xf>
    <xf numFmtId="0" fontId="0" fillId="2" borderId="0" xfId="0" applyFill="1" applyAlignment="1">
      <alignment horizontal="left" wrapText="1"/>
    </xf>
    <xf numFmtId="0" fontId="0" fillId="0" borderId="0" xfId="0" applyAlignment="1">
      <alignment horizontal="left"/>
    </xf>
    <xf numFmtId="0" fontId="3" fillId="0" borderId="0" xfId="0" applyFont="1" applyAlignment="1">
      <alignment horizontal="left" vertical="center"/>
    </xf>
    <xf numFmtId="0" fontId="3" fillId="4" borderId="0" xfId="0" applyFont="1" applyFill="1" applyAlignment="1">
      <alignment horizontal="right" wrapText="1"/>
    </xf>
    <xf numFmtId="0" fontId="0" fillId="0" borderId="0" xfId="0" applyAlignment="1">
      <alignment horizontal="left" vertical="center" wrapText="1"/>
    </xf>
    <xf numFmtId="0" fontId="0" fillId="0" borderId="0" xfId="0" applyAlignment="1">
      <alignment vertical="center" wrapText="1"/>
    </xf>
    <xf numFmtId="0" fontId="0" fillId="2" borderId="0" xfId="0" applyFill="1" applyAlignment="1">
      <alignment vertical="center" wrapText="1"/>
    </xf>
    <xf numFmtId="0" fontId="2" fillId="2" borderId="0" xfId="0" applyFont="1" applyFill="1" applyAlignment="1">
      <alignment vertical="center" wrapText="1"/>
    </xf>
    <xf numFmtId="0" fontId="3" fillId="0" borderId="0" xfId="0" applyFont="1" applyAlignment="1">
      <alignment vertical="center" wrapText="1"/>
    </xf>
    <xf numFmtId="0" fontId="0" fillId="0" borderId="0" xfId="0" applyFont="1" applyAlignment="1">
      <alignment vertical="center" wrapText="1"/>
    </xf>
    <xf numFmtId="0" fontId="6" fillId="0" borderId="0" xfId="0" applyFont="1" applyAlignment="1">
      <alignment vertical="center" wrapText="1"/>
    </xf>
    <xf numFmtId="0" fontId="7" fillId="0" borderId="0" xfId="0" applyFont="1" applyAlignment="1">
      <alignment vertical="center" wrapText="1"/>
    </xf>
    <xf numFmtId="14" fontId="0" fillId="0" borderId="0" xfId="0" applyNumberFormat="1" applyAlignment="1">
      <alignment horizontal="left" vertical="center" wrapText="1"/>
    </xf>
    <xf numFmtId="0" fontId="0" fillId="5" borderId="0" xfId="0" applyFill="1" applyAlignment="1">
      <alignment vertical="center" wrapText="1"/>
    </xf>
    <xf numFmtId="0" fontId="0" fillId="5" borderId="0" xfId="0" applyFill="1" applyAlignment="1">
      <alignment vertical="center"/>
    </xf>
    <xf numFmtId="0" fontId="3" fillId="6" borderId="0" xfId="0" applyFont="1" applyFill="1" applyAlignment="1">
      <alignment vertical="center" wrapText="1"/>
    </xf>
    <xf numFmtId="0" fontId="0" fillId="6" borderId="0" xfId="0" applyFill="1"/>
    <xf numFmtId="0" fontId="0" fillId="6" borderId="0" xfId="0" applyFill="1" applyAlignment="1">
      <alignment horizontal="right" wrapText="1"/>
    </xf>
    <xf numFmtId="0" fontId="3" fillId="6" borderId="0" xfId="0" applyFont="1" applyFill="1" applyAlignment="1">
      <alignment wrapText="1"/>
    </xf>
    <xf numFmtId="0" fontId="3" fillId="6" borderId="0" xfId="0" applyFont="1" applyFill="1"/>
    <xf numFmtId="0" fontId="4" fillId="0" borderId="0" xfId="0" applyFont="1" applyAlignment="1">
      <alignment horizontal="right" wrapText="1"/>
    </xf>
    <xf numFmtId="0" fontId="1" fillId="2" borderId="0" xfId="0" applyFont="1" applyFill="1" applyAlignment="1">
      <alignment vertical="center" wrapText="1"/>
    </xf>
    <xf numFmtId="0" fontId="0" fillId="3" borderId="0" xfId="0" applyFill="1"/>
    <xf numFmtId="0" fontId="0" fillId="0" borderId="0" xfId="0" applyFill="1" applyAlignment="1">
      <alignment wrapText="1"/>
    </xf>
    <xf numFmtId="0" fontId="8" fillId="0" borderId="0" xfId="1" applyAlignment="1">
      <alignment vertical="center" wrapText="1"/>
    </xf>
    <xf numFmtId="0" fontId="9" fillId="0" borderId="0" xfId="0" applyFont="1"/>
    <xf numFmtId="0" fontId="3" fillId="0" borderId="0" xfId="0" applyFont="1" applyFill="1" applyAlignment="1">
      <alignment horizontal="right" wrapText="1"/>
    </xf>
    <xf numFmtId="0" fontId="3" fillId="0" borderId="0" xfId="0" applyFont="1" applyFill="1" applyAlignment="1">
      <alignment horizontal="right"/>
    </xf>
    <xf numFmtId="0" fontId="0" fillId="0" borderId="0" xfId="0" applyFill="1" applyAlignment="1">
      <alignment vertical="center" wrapText="1"/>
    </xf>
    <xf numFmtId="9" fontId="0" fillId="7" borderId="0" xfId="0" applyNumberFormat="1" applyFill="1" applyAlignment="1">
      <alignment horizontal="left" vertical="center" wrapText="1"/>
    </xf>
    <xf numFmtId="14" fontId="0" fillId="0" borderId="0" xfId="0" applyNumberFormat="1" applyAlignment="1">
      <alignment horizontal="left"/>
    </xf>
    <xf numFmtId="0" fontId="0" fillId="8" borderId="0" xfId="0" applyFill="1"/>
    <xf numFmtId="0" fontId="2" fillId="2" borderId="0" xfId="0" applyFont="1" applyFill="1" applyAlignment="1">
      <alignment horizontal="left" wrapText="1"/>
    </xf>
    <xf numFmtId="0" fontId="8" fillId="0" borderId="0" xfId="1"/>
    <xf numFmtId="0" fontId="9" fillId="0" borderId="0" xfId="0" applyFont="1" applyAlignment="1">
      <alignment wrapText="1"/>
    </xf>
    <xf numFmtId="0" fontId="0" fillId="0" borderId="0" xfId="0" applyFill="1"/>
    <xf numFmtId="0" fontId="0" fillId="6" borderId="0" xfId="0" applyFill="1" applyAlignment="1">
      <alignment wrapText="1"/>
    </xf>
    <xf numFmtId="0" fontId="0" fillId="0" borderId="0" xfId="0" applyAlignment="1">
      <alignment horizontal="center" vertical="center" wrapText="1"/>
    </xf>
    <xf numFmtId="0" fontId="0" fillId="7" borderId="0" xfId="0" applyFill="1"/>
    <xf numFmtId="0" fontId="3" fillId="0" borderId="0" xfId="0" applyFont="1" applyAlignment="1">
      <alignment horizontal="left" wrapText="1"/>
    </xf>
    <xf numFmtId="0" fontId="2" fillId="2" borderId="0" xfId="0" applyFont="1" applyFill="1" applyAlignment="1">
      <alignment horizontal="left"/>
    </xf>
    <xf numFmtId="0" fontId="0" fillId="8" borderId="0" xfId="0" applyFill="1" applyAlignment="1">
      <alignment wrapText="1"/>
    </xf>
    <xf numFmtId="0" fontId="7" fillId="8" borderId="0" xfId="0" applyFont="1" applyFill="1" applyAlignment="1">
      <alignment vertical="center" wrapText="1"/>
    </xf>
    <xf numFmtId="0" fontId="0" fillId="8" borderId="0" xfId="0" applyFill="1" applyAlignment="1">
      <alignment horizontal="right" wrapText="1"/>
    </xf>
    <xf numFmtId="0" fontId="0" fillId="8" borderId="0" xfId="0" applyFill="1" applyAlignment="1">
      <alignment vertical="center" wrapText="1"/>
    </xf>
    <xf numFmtId="0" fontId="7" fillId="2" borderId="0" xfId="0" applyFont="1" applyFill="1" applyAlignment="1">
      <alignment vertical="center" wrapText="1"/>
    </xf>
    <xf numFmtId="0" fontId="11" fillId="2" borderId="0" xfId="0" applyFont="1" applyFill="1" applyAlignment="1">
      <alignment wrapText="1"/>
    </xf>
    <xf numFmtId="0" fontId="11" fillId="2" borderId="0" xfId="0" applyFont="1" applyFill="1" applyAlignment="1">
      <alignment vertical="center" wrapText="1"/>
    </xf>
    <xf numFmtId="0" fontId="7" fillId="0" borderId="0" xfId="0" quotePrefix="1" applyFont="1" applyAlignment="1">
      <alignment vertical="center" wrapText="1"/>
    </xf>
    <xf numFmtId="0" fontId="0" fillId="0" borderId="0" xfId="0" applyAlignment="1">
      <alignment horizontal="center" wrapText="1"/>
    </xf>
    <xf numFmtId="0" fontId="5" fillId="2" borderId="0" xfId="0" applyFont="1" applyFill="1" applyAlignment="1">
      <alignment horizontal="right" vertical="center" wrapText="1"/>
    </xf>
    <xf numFmtId="0" fontId="3" fillId="2" borderId="0" xfId="0" applyFont="1" applyFill="1" applyAlignment="1">
      <alignment horizontal="right" vertical="center" wrapText="1"/>
    </xf>
    <xf numFmtId="0" fontId="3" fillId="0" borderId="0" xfId="0" applyFont="1" applyAlignment="1">
      <alignment horizontal="right" vertical="center" wrapText="1"/>
    </xf>
    <xf numFmtId="0" fontId="3" fillId="0" borderId="0" xfId="0" applyFont="1" applyAlignment="1">
      <alignment horizontal="left" vertical="center" wrapText="1"/>
    </xf>
    <xf numFmtId="0" fontId="0" fillId="6" borderId="0" xfId="0" applyFill="1" applyAlignment="1">
      <alignment vertical="center" wrapText="1"/>
    </xf>
    <xf numFmtId="0" fontId="2" fillId="2" borderId="0" xfId="0" applyFont="1" applyFill="1" applyAlignment="1">
      <alignment vertical="center"/>
    </xf>
    <xf numFmtId="0" fontId="2" fillId="2" borderId="0" xfId="0" applyFont="1" applyFill="1" applyAlignment="1">
      <alignment horizontal="left" vertical="center" wrapText="1"/>
    </xf>
    <xf numFmtId="0" fontId="3" fillId="6" borderId="0" xfId="0" applyFont="1" applyFill="1" applyAlignment="1">
      <alignment vertical="center"/>
    </xf>
    <xf numFmtId="0" fontId="0" fillId="0" borderId="0" xfId="0" applyAlignment="1">
      <alignment vertical="center"/>
    </xf>
    <xf numFmtId="0" fontId="10" fillId="0" borderId="0" xfId="0" applyFont="1" applyAlignment="1">
      <alignment vertical="center" wrapText="1"/>
    </xf>
    <xf numFmtId="0" fontId="0" fillId="0" borderId="0" xfId="0" applyFill="1" applyAlignment="1">
      <alignment vertical="center"/>
    </xf>
    <xf numFmtId="0" fontId="0" fillId="0" borderId="0" xfId="0" applyAlignment="1">
      <alignment horizontal="right" vertical="center" wrapText="1"/>
    </xf>
    <xf numFmtId="0" fontId="8" fillId="0" borderId="0" xfId="1" applyFill="1" applyAlignment="1">
      <alignment vertical="center" wrapText="1"/>
    </xf>
    <xf numFmtId="0" fontId="0" fillId="0" borderId="0" xfId="0" applyAlignment="1"/>
    <xf numFmtId="46" fontId="0" fillId="0" borderId="0" xfId="0" applyNumberFormat="1"/>
    <xf numFmtId="0" fontId="0" fillId="0" borderId="0" xfId="0" applyAlignment="1">
      <alignment horizontal="center"/>
    </xf>
    <xf numFmtId="10" fontId="0" fillId="0" borderId="0" xfId="2" applyNumberFormat="1" applyFont="1"/>
    <xf numFmtId="14" fontId="0" fillId="0" borderId="0" xfId="0" applyNumberFormat="1" applyAlignment="1">
      <alignment wrapText="1"/>
    </xf>
    <xf numFmtId="46" fontId="0" fillId="0" borderId="0" xfId="0" applyNumberFormat="1" applyAlignment="1">
      <alignment wrapText="1"/>
    </xf>
    <xf numFmtId="46" fontId="0" fillId="0" borderId="0" xfId="0" applyNumberFormat="1" applyAlignment="1">
      <alignment horizontal="center" wrapText="1"/>
    </xf>
    <xf numFmtId="3" fontId="0" fillId="0" borderId="0" xfId="0" applyNumberFormat="1" applyAlignment="1">
      <alignment wrapText="1"/>
    </xf>
    <xf numFmtId="0" fontId="2" fillId="2" borderId="0" xfId="0" quotePrefix="1" applyFont="1" applyFill="1" applyAlignment="1">
      <alignment vertical="center"/>
    </xf>
    <xf numFmtId="0" fontId="0" fillId="0" borderId="0" xfId="0" quotePrefix="1" applyAlignment="1">
      <alignment vertical="center"/>
    </xf>
    <xf numFmtId="0" fontId="13" fillId="0" borderId="0" xfId="0" applyFont="1" applyAlignment="1">
      <alignment vertical="center" wrapText="1"/>
    </xf>
    <xf numFmtId="0" fontId="14" fillId="0" borderId="0" xfId="0" applyFont="1" applyAlignment="1">
      <alignment vertical="center" wrapText="1"/>
    </xf>
    <xf numFmtId="0" fontId="3" fillId="8" borderId="0" xfId="0" applyFont="1" applyFill="1" applyAlignment="1">
      <alignment vertical="center" wrapText="1"/>
    </xf>
    <xf numFmtId="0" fontId="3" fillId="0" borderId="0" xfId="0" applyFont="1" applyAlignment="1">
      <alignment horizontal="center" vertical="center"/>
    </xf>
    <xf numFmtId="0" fontId="3" fillId="0" borderId="0" xfId="0" applyFont="1" applyAlignment="1">
      <alignment horizontal="center" vertical="center" wrapText="1"/>
    </xf>
    <xf numFmtId="0" fontId="2" fillId="2" borderId="0" xfId="0" applyFont="1" applyFill="1" applyAlignment="1">
      <alignment horizontal="center" vertical="center"/>
    </xf>
    <xf numFmtId="14" fontId="2" fillId="2" borderId="0" xfId="0" applyNumberFormat="1" applyFont="1" applyFill="1" applyAlignment="1">
      <alignment horizontal="center" vertical="center" wrapText="1"/>
    </xf>
    <xf numFmtId="10" fontId="0" fillId="0" borderId="0" xfId="2" applyNumberFormat="1" applyFont="1" applyAlignment="1">
      <alignment wrapText="1"/>
    </xf>
    <xf numFmtId="0" fontId="5" fillId="2" borderId="0" xfId="0" applyFont="1" applyFill="1" applyAlignment="1">
      <alignment horizontal="right" wrapText="1"/>
    </xf>
    <xf numFmtId="0" fontId="8" fillId="0" borderId="0" xfId="1" applyFill="1" applyAlignment="1">
      <alignment wrapText="1"/>
    </xf>
    <xf numFmtId="0" fontId="10" fillId="0" borderId="0" xfId="0" applyFont="1" applyAlignment="1">
      <alignment wrapText="1"/>
    </xf>
    <xf numFmtId="0" fontId="15" fillId="0" borderId="0" xfId="0" applyFont="1"/>
    <xf numFmtId="0" fontId="4" fillId="0" borderId="0" xfId="0" applyFont="1" applyAlignment="1">
      <alignment wrapText="1"/>
    </xf>
    <xf numFmtId="0" fontId="16" fillId="0" borderId="0" xfId="0" applyFont="1" applyFill="1" applyAlignment="1">
      <alignment wrapText="1"/>
    </xf>
    <xf numFmtId="0" fontId="17" fillId="0" borderId="0" xfId="0" applyFont="1" applyAlignment="1">
      <alignment vertical="center" wrapText="1"/>
    </xf>
    <xf numFmtId="0" fontId="1" fillId="2" borderId="0" xfId="0" applyFont="1" applyFill="1" applyAlignment="1">
      <alignment horizontal="center" vertical="center"/>
    </xf>
    <xf numFmtId="0" fontId="3" fillId="2" borderId="0" xfId="0" applyFont="1" applyFill="1" applyAlignment="1">
      <alignment horizontal="center" vertical="center"/>
    </xf>
    <xf numFmtId="3" fontId="0" fillId="2" borderId="0" xfId="0" applyNumberFormat="1" applyFill="1" applyAlignment="1">
      <alignment wrapText="1"/>
    </xf>
    <xf numFmtId="10" fontId="0" fillId="2" borderId="0" xfId="2" applyNumberFormat="1" applyFont="1" applyFill="1" applyAlignment="1">
      <alignment wrapText="1"/>
    </xf>
    <xf numFmtId="0" fontId="3" fillId="0" borderId="0" xfId="0" applyFont="1" applyFill="1" applyAlignment="1">
      <alignment horizontal="center" vertical="center"/>
    </xf>
    <xf numFmtId="10" fontId="0" fillId="0" borderId="0" xfId="2" applyNumberFormat="1" applyFont="1" applyFill="1" applyAlignment="1">
      <alignment wrapText="1"/>
    </xf>
    <xf numFmtId="0" fontId="1" fillId="0" borderId="0" xfId="0" applyFont="1" applyFill="1" applyAlignment="1">
      <alignment horizontal="center" vertical="center"/>
    </xf>
    <xf numFmtId="0" fontId="2" fillId="0" borderId="0" xfId="0" applyFont="1" applyFill="1"/>
    <xf numFmtId="3" fontId="2" fillId="2" borderId="0" xfId="0" applyNumberFormat="1" applyFont="1" applyFill="1" applyAlignment="1">
      <alignment wrapText="1"/>
    </xf>
    <xf numFmtId="3" fontId="0" fillId="0" borderId="0" xfId="0" applyNumberFormat="1" applyFill="1" applyAlignment="1">
      <alignment wrapText="1"/>
    </xf>
    <xf numFmtId="0" fontId="8" fillId="6" borderId="0" xfId="1" applyFill="1" applyAlignment="1">
      <alignment vertical="center" wrapText="1"/>
    </xf>
    <xf numFmtId="0" fontId="8" fillId="6" borderId="0" xfId="1" applyFill="1" applyAlignment="1">
      <alignment wrapText="1"/>
    </xf>
    <xf numFmtId="0" fontId="3" fillId="6" borderId="0" xfId="0" applyFont="1" applyFill="1" applyAlignment="1">
      <alignment horizontal="center" vertical="center"/>
    </xf>
    <xf numFmtId="0" fontId="8" fillId="0" borderId="0" xfId="1" applyFill="1"/>
    <xf numFmtId="14" fontId="1" fillId="2" borderId="0" xfId="0" applyNumberFormat="1" applyFont="1" applyFill="1" applyAlignment="1">
      <alignment horizontal="center" vertical="center" wrapText="1"/>
    </xf>
    <xf numFmtId="0" fontId="18" fillId="0" borderId="0" xfId="0" applyFont="1" applyAlignment="1">
      <alignment vertical="center" wrapText="1"/>
    </xf>
    <xf numFmtId="0" fontId="8" fillId="3" borderId="0" xfId="1" applyFill="1" applyAlignment="1">
      <alignment vertical="center" wrapText="1"/>
    </xf>
    <xf numFmtId="0" fontId="8" fillId="3" borderId="0" xfId="1" applyFill="1" applyAlignment="1">
      <alignment wrapText="1"/>
    </xf>
    <xf numFmtId="0" fontId="19" fillId="0" borderId="0" xfId="0" applyFont="1" applyAlignment="1">
      <alignment vertical="center" wrapText="1"/>
    </xf>
    <xf numFmtId="0" fontId="8" fillId="9" borderId="0" xfId="1" applyFill="1" applyAlignment="1">
      <alignment vertical="center" wrapText="1"/>
    </xf>
    <xf numFmtId="0" fontId="8" fillId="10" borderId="0" xfId="1" applyFill="1" applyAlignment="1">
      <alignment vertical="center" wrapText="1"/>
    </xf>
    <xf numFmtId="0" fontId="8" fillId="11" borderId="0" xfId="1" applyFill="1" applyAlignment="1">
      <alignment vertical="center" wrapText="1"/>
    </xf>
    <xf numFmtId="0" fontId="8" fillId="12" borderId="0" xfId="1" applyFill="1" applyAlignment="1">
      <alignment vertical="center" wrapText="1"/>
    </xf>
    <xf numFmtId="0" fontId="8" fillId="10" borderId="0" xfId="1" applyFill="1" applyAlignment="1">
      <alignment horizontal="left" vertical="center" wrapText="1"/>
    </xf>
    <xf numFmtId="0" fontId="8" fillId="0" borderId="0" xfId="1" applyAlignment="1">
      <alignment horizontal="left" vertical="center" wrapText="1"/>
    </xf>
    <xf numFmtId="0" fontId="8" fillId="12" borderId="0" xfId="1" applyFill="1" applyAlignment="1">
      <alignment horizontal="left" vertical="center" wrapText="1"/>
    </xf>
    <xf numFmtId="0" fontId="8" fillId="9" borderId="0" xfId="1" applyFill="1" applyAlignment="1">
      <alignment horizontal="left" vertical="center" wrapText="1"/>
    </xf>
    <xf numFmtId="0" fontId="19" fillId="0" borderId="0" xfId="0" applyFont="1" applyAlignment="1">
      <alignment horizontal="left" vertical="center" wrapText="1"/>
    </xf>
    <xf numFmtId="0" fontId="0" fillId="0" borderId="0" xfId="0" applyAlignment="1">
      <alignment horizontal="left" vertical="center"/>
    </xf>
    <xf numFmtId="0" fontId="0" fillId="2" borderId="0" xfId="0" applyFill="1" applyAlignment="1">
      <alignment horizontal="left" vertical="center"/>
    </xf>
    <xf numFmtId="0" fontId="0" fillId="0" borderId="0" xfId="0" applyFill="1" applyAlignment="1">
      <alignment horizontal="left" vertical="center" wrapText="1"/>
    </xf>
    <xf numFmtId="0" fontId="4" fillId="0" borderId="0" xfId="0" applyFont="1" applyAlignment="1">
      <alignment horizontal="left" vertical="center" wrapText="1"/>
    </xf>
    <xf numFmtId="0" fontId="20" fillId="0" borderId="0" xfId="0" applyFont="1" applyAlignment="1">
      <alignment wrapText="1"/>
    </xf>
    <xf numFmtId="0" fontId="0" fillId="6" borderId="0" xfId="0" applyFill="1" applyAlignment="1">
      <alignment horizontal="left" vertical="center" wrapText="1"/>
    </xf>
    <xf numFmtId="0" fontId="1" fillId="2" borderId="0" xfId="0" applyFont="1" applyFill="1" applyAlignment="1">
      <alignment horizontal="center" vertical="center" wrapText="1"/>
    </xf>
    <xf numFmtId="0" fontId="8" fillId="0" borderId="1" xfId="1" applyBorder="1" applyAlignment="1">
      <alignment horizontal="left" vertical="center"/>
    </xf>
    <xf numFmtId="14" fontId="0" fillId="0" borderId="1" xfId="0" applyNumberFormat="1" applyBorder="1" applyAlignment="1">
      <alignment horizontal="left" vertical="center"/>
    </xf>
    <xf numFmtId="0" fontId="0" fillId="0" borderId="1" xfId="0" applyBorder="1" applyAlignment="1">
      <alignment horizontal="left" vertical="center"/>
    </xf>
    <xf numFmtId="0" fontId="0" fillId="0" borderId="0" xfId="0" applyAlignment="1">
      <alignment horizontal="center" vertical="center"/>
    </xf>
    <xf numFmtId="0" fontId="0" fillId="0" borderId="3" xfId="0" applyBorder="1" applyAlignment="1">
      <alignment horizontal="center" vertical="center"/>
    </xf>
    <xf numFmtId="0" fontId="0" fillId="0" borderId="4" xfId="0" applyBorder="1" applyAlignment="1">
      <alignment horizontal="left" vertical="center"/>
    </xf>
    <xf numFmtId="0" fontId="0" fillId="0" borderId="2" xfId="0" applyBorder="1" applyAlignment="1">
      <alignment horizontal="left" vertical="center"/>
    </xf>
    <xf numFmtId="14" fontId="0" fillId="0" borderId="1" xfId="0" applyNumberFormat="1" applyBorder="1" applyAlignment="1">
      <alignment horizontal="center" vertical="center"/>
    </xf>
    <xf numFmtId="0" fontId="0" fillId="0" borderId="1" xfId="0" applyBorder="1" applyAlignment="1">
      <alignment horizontal="left" vertical="center" wrapText="1"/>
    </xf>
    <xf numFmtId="14" fontId="8" fillId="0" borderId="1" xfId="1" applyNumberFormat="1" applyBorder="1" applyAlignment="1">
      <alignment horizontal="left" vertical="center"/>
    </xf>
    <xf numFmtId="0" fontId="18" fillId="8" borderId="0" xfId="0" applyFont="1" applyFill="1" applyAlignment="1">
      <alignment vertical="center" wrapText="1"/>
    </xf>
    <xf numFmtId="0" fontId="0" fillId="13" borderId="0" xfId="0" applyFill="1" applyAlignment="1">
      <alignment wrapText="1"/>
    </xf>
    <xf numFmtId="3" fontId="0" fillId="0" borderId="0" xfId="0" applyNumberFormat="1"/>
    <xf numFmtId="164" fontId="0" fillId="0" borderId="0" xfId="0" applyNumberFormat="1"/>
    <xf numFmtId="0" fontId="4" fillId="0" borderId="0" xfId="0" applyFont="1"/>
    <xf numFmtId="0" fontId="0" fillId="0" borderId="1" xfId="0" applyFont="1" applyBorder="1" applyAlignment="1">
      <alignment horizontal="left" vertical="center"/>
    </xf>
    <xf numFmtId="0" fontId="0" fillId="0" borderId="1" xfId="0" applyFont="1" applyBorder="1" applyAlignment="1">
      <alignment horizontal="left" vertical="center" wrapText="1"/>
    </xf>
    <xf numFmtId="0" fontId="21" fillId="0" borderId="0" xfId="0" applyFont="1" applyAlignment="1">
      <alignment vertical="center" wrapText="1"/>
    </xf>
    <xf numFmtId="0" fontId="16" fillId="0" borderId="0" xfId="0" applyFont="1"/>
    <xf numFmtId="164" fontId="0" fillId="0" borderId="0" xfId="0" applyNumberFormat="1" applyAlignment="1">
      <alignment wrapText="1"/>
    </xf>
    <xf numFmtId="14" fontId="0" fillId="0" borderId="0" xfId="0" applyNumberFormat="1" applyBorder="1" applyAlignment="1">
      <alignment horizontal="center" vertical="center"/>
    </xf>
    <xf numFmtId="0" fontId="0" fillId="0" borderId="0" xfId="0" applyBorder="1" applyAlignment="1">
      <alignment horizontal="left" vertical="center"/>
    </xf>
    <xf numFmtId="14" fontId="0" fillId="0" borderId="0" xfId="0" applyNumberFormat="1" applyBorder="1" applyAlignment="1">
      <alignment horizontal="left" vertical="center"/>
    </xf>
    <xf numFmtId="0" fontId="0" fillId="0" borderId="0" xfId="0" applyBorder="1" applyAlignment="1">
      <alignment horizontal="left" vertical="center" wrapText="1"/>
    </xf>
    <xf numFmtId="14" fontId="0" fillId="0" borderId="5" xfId="0" applyNumberFormat="1" applyBorder="1" applyAlignment="1">
      <alignment horizontal="center" vertical="center"/>
    </xf>
    <xf numFmtId="0" fontId="0" fillId="0" borderId="5" xfId="0" applyBorder="1" applyAlignment="1">
      <alignment horizontal="left" vertical="center"/>
    </xf>
    <xf numFmtId="14" fontId="0" fillId="0" borderId="5" xfId="0" applyNumberFormat="1" applyBorder="1" applyAlignment="1">
      <alignment horizontal="left" vertical="center"/>
    </xf>
    <xf numFmtId="0" fontId="16" fillId="0" borderId="0" xfId="0" applyFont="1" applyAlignment="1">
      <alignment wrapText="1"/>
    </xf>
    <xf numFmtId="0" fontId="0" fillId="4" borderId="0" xfId="0" applyFill="1" applyAlignment="1">
      <alignment vertical="center" wrapText="1"/>
    </xf>
    <xf numFmtId="0" fontId="0" fillId="14" borderId="0" xfId="0" applyFill="1" applyAlignment="1">
      <alignment vertical="center" wrapText="1"/>
    </xf>
  </cellXfs>
  <cellStyles count="3">
    <cellStyle name="Lien hypertexte" xfId="1" builtinId="8"/>
    <cellStyle name="Normal" xfId="0" builtinId="0"/>
    <cellStyle name="Pourcentage" xfId="2" builtinId="5"/>
  </cellStyles>
  <dxfs count="46">
    <dxf>
      <fill>
        <patternFill>
          <bgColor rgb="FFFFC000"/>
        </patternFill>
      </fill>
    </dxf>
    <dxf>
      <fill>
        <patternFill>
          <bgColor rgb="FFFF0000"/>
        </patternFill>
      </fill>
    </dxf>
    <dxf>
      <fill>
        <patternFill>
          <bgColor rgb="FFFFC000"/>
        </patternFill>
      </fill>
    </dxf>
    <dxf>
      <fill>
        <patternFill>
          <bgColor rgb="FFFF0000"/>
        </patternFill>
      </fill>
    </dxf>
    <dxf>
      <font>
        <b val="0"/>
        <i val="0"/>
        <color theme="0"/>
      </font>
      <fill>
        <patternFill>
          <bgColor rgb="FF00B05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19" formatCode="dd/mm/yyyy"/>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left"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19" formatCode="dd/mm/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outline="0">
        <top style="thin">
          <color indexed="64"/>
        </top>
      </border>
    </dxf>
    <dxf>
      <border outline="0">
        <left style="thin">
          <color indexed="64"/>
        </left>
        <right style="thin">
          <color indexed="64"/>
        </right>
        <top style="thin">
          <color indexed="64"/>
        </top>
        <bottom style="thin">
          <color indexed="64"/>
        </bottom>
      </border>
    </dxf>
    <dxf>
      <alignment horizontal="left" vertical="center" textRotation="0" wrapText="0" indent="0" justifyLastLine="0" shrinkToFit="0" readingOrder="0"/>
    </dxf>
    <dxf>
      <border outline="0">
        <bottom style="thin">
          <color indexed="64"/>
        </bottom>
      </border>
    </dxf>
    <dxf>
      <alignment horizontal="left" vertical="center" textRotation="0" wrapText="0" indent="0" justifyLastLine="0" shrinkToFit="0" readingOrder="0"/>
      <border diagonalUp="0" diagonalDown="0" outline="0">
        <left style="thin">
          <color indexed="64"/>
        </left>
        <right style="thin">
          <color indexed="64"/>
        </right>
        <top/>
        <bottom/>
      </border>
    </dxf>
    <dxf>
      <fill>
        <patternFill>
          <bgColor rgb="FFFFC000"/>
        </patternFill>
      </fill>
    </dxf>
    <dxf>
      <fill>
        <patternFill>
          <bgColor rgb="FFFF0000"/>
        </patternFill>
      </fill>
    </dxf>
    <dxf>
      <fill>
        <patternFill>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hyperlink" Target="https://www.youtube.com/watch?v=25oEc2Mb0pE" TargetMode="External"/><Relationship Id="rId2" Type="http://schemas.openxmlformats.org/officeDocument/2006/relationships/hyperlink" Target="https://www.youtube.com/watch?v=vDeF4t9yivc" TargetMode="External"/><Relationship Id="rId1" Type="http://schemas.openxmlformats.org/officeDocument/2006/relationships/hyperlink" Target="https://www.youtube.com/watch?v=zbml6JVUNF4" TargetMode="External"/><Relationship Id="rId6" Type="http://schemas.openxmlformats.org/officeDocument/2006/relationships/hyperlink" Target="https://www.youtube.com/watch?v=ymY5AocZVnw" TargetMode="External"/><Relationship Id="rId5" Type="http://schemas.openxmlformats.org/officeDocument/2006/relationships/hyperlink" Target="https://www.youtube.com/watch?v=3zsPWw2H9PE" TargetMode="External"/><Relationship Id="rId4" Type="http://schemas.openxmlformats.org/officeDocument/2006/relationships/hyperlink" Target="https://www.youtube.com/watch?v=ZOg7mD7SETc" TargetMode="External"/></Relationships>
</file>

<file path=xl/drawings/_rels/drawing2.xml.rels><?xml version="1.0" encoding="UTF-8" standalone="yes"?>
<Relationships xmlns="http://schemas.openxmlformats.org/package/2006/relationships"><Relationship Id="rId8" Type="http://schemas.openxmlformats.org/officeDocument/2006/relationships/hyperlink" Target="https://www.youtube.com/watch?v=q8Um2sEz8sw" TargetMode="External"/><Relationship Id="rId13" Type="http://schemas.openxmlformats.org/officeDocument/2006/relationships/hyperlink" Target="https://www.youtube.com/watch?v=S2dRcipMCpw" TargetMode="External"/><Relationship Id="rId18" Type="http://schemas.openxmlformats.org/officeDocument/2006/relationships/hyperlink" Target="https://www.youtube.com/watch?v=WAqDgE_E74Y" TargetMode="External"/><Relationship Id="rId3" Type="http://schemas.openxmlformats.org/officeDocument/2006/relationships/hyperlink" Target="https://www.youtube.com/watch?v=TcujMAecSAM" TargetMode="External"/><Relationship Id="rId7" Type="http://schemas.openxmlformats.org/officeDocument/2006/relationships/hyperlink" Target="https://www.youtube.com/watch?v=n49JsWuJATg" TargetMode="External"/><Relationship Id="rId12" Type="http://schemas.openxmlformats.org/officeDocument/2006/relationships/hyperlink" Target="https://www.youtube.com/watch?v=wIZcH7HFck4" TargetMode="External"/><Relationship Id="rId17" Type="http://schemas.openxmlformats.org/officeDocument/2006/relationships/hyperlink" Target="https://www.youtube.com/watch?v=N4Xl-xRUb9Q" TargetMode="External"/><Relationship Id="rId2" Type="http://schemas.openxmlformats.org/officeDocument/2006/relationships/hyperlink" Target="https://www.youtube.com/watch?v=1FQg0eEzlKg" TargetMode="External"/><Relationship Id="rId16" Type="http://schemas.openxmlformats.org/officeDocument/2006/relationships/hyperlink" Target="https://www.youtube.com/watch?v=8v5XTdCGM88" TargetMode="External"/><Relationship Id="rId1" Type="http://schemas.openxmlformats.org/officeDocument/2006/relationships/hyperlink" Target="https://www.youtube.com/watch?v=joLj6-z3IjE&amp;t=3s" TargetMode="External"/><Relationship Id="rId6" Type="http://schemas.openxmlformats.org/officeDocument/2006/relationships/hyperlink" Target="https://www.youtube.com/watch?v=sRviS4QvTG8" TargetMode="External"/><Relationship Id="rId11" Type="http://schemas.openxmlformats.org/officeDocument/2006/relationships/hyperlink" Target="https://www.youtube.com/watch?v=GitnlN39qhc" TargetMode="External"/><Relationship Id="rId5" Type="http://schemas.openxmlformats.org/officeDocument/2006/relationships/hyperlink" Target="https://www.youtube.com/watch?v=NQ7IBa9iFlw" TargetMode="External"/><Relationship Id="rId15" Type="http://schemas.openxmlformats.org/officeDocument/2006/relationships/hyperlink" Target="https://www.youtube.com/watch?v=WlLZfGuY6Oc" TargetMode="External"/><Relationship Id="rId10" Type="http://schemas.openxmlformats.org/officeDocument/2006/relationships/hyperlink" Target="https://www.youtube.com/watch?v=J_vd6yrWhEc" TargetMode="External"/><Relationship Id="rId4" Type="http://schemas.openxmlformats.org/officeDocument/2006/relationships/hyperlink" Target="https://www.youtube.com/watch?v=dMDaqU4Qevw" TargetMode="External"/><Relationship Id="rId9" Type="http://schemas.openxmlformats.org/officeDocument/2006/relationships/hyperlink" Target="https://www.youtube.com/watch?v=id2RGYX8zI0" TargetMode="External"/><Relationship Id="rId14" Type="http://schemas.openxmlformats.org/officeDocument/2006/relationships/hyperlink" Target="https://www.youtube.com/watch?v=b-M5Pda8z4Q" TargetMode="External"/></Relationships>
</file>

<file path=xl/drawings/_rels/drawing3.xml.rels><?xml version="1.0" encoding="UTF-8" standalone="yes"?>
<Relationships xmlns="http://schemas.openxmlformats.org/package/2006/relationships"><Relationship Id="rId8" Type="http://schemas.openxmlformats.org/officeDocument/2006/relationships/hyperlink" Target="https://www.youtube.com/watch?v=kV16Xqm3Dn8" TargetMode="External"/><Relationship Id="rId13" Type="http://schemas.openxmlformats.org/officeDocument/2006/relationships/hyperlink" Target="https://www.youtube.com/watch?v=saeHjdhJ0LM" TargetMode="External"/><Relationship Id="rId3" Type="http://schemas.openxmlformats.org/officeDocument/2006/relationships/hyperlink" Target="https://www.youtube.com/watch?v=RcRfmoSCoEE" TargetMode="External"/><Relationship Id="rId7" Type="http://schemas.openxmlformats.org/officeDocument/2006/relationships/hyperlink" Target="https://www.youtube.com/watch?v=dEuWVgh-d6Q" TargetMode="External"/><Relationship Id="rId12" Type="http://schemas.openxmlformats.org/officeDocument/2006/relationships/hyperlink" Target="https://www.youtube.com/watch?v=aLqF7p79pI8&amp;t=156s" TargetMode="External"/><Relationship Id="rId2" Type="http://schemas.openxmlformats.org/officeDocument/2006/relationships/hyperlink" Target="https://www.youtube.com/watch?v=JyEX91ilJsQ" TargetMode="External"/><Relationship Id="rId1" Type="http://schemas.openxmlformats.org/officeDocument/2006/relationships/hyperlink" Target="https://www.youtube.com/watch?v=jc5rv-l31Fk" TargetMode="External"/><Relationship Id="rId6" Type="http://schemas.openxmlformats.org/officeDocument/2006/relationships/hyperlink" Target="https://www.youtube.com/watch?v=0jYCePaBl2A" TargetMode="External"/><Relationship Id="rId11" Type="http://schemas.openxmlformats.org/officeDocument/2006/relationships/hyperlink" Target="https://www.youtube.com/watch?v=tOoEBk2b5j8" TargetMode="External"/><Relationship Id="rId5" Type="http://schemas.openxmlformats.org/officeDocument/2006/relationships/hyperlink" Target="https://www.youtube.com/watch?v=JtjRrS0tAVs" TargetMode="External"/><Relationship Id="rId10" Type="http://schemas.openxmlformats.org/officeDocument/2006/relationships/hyperlink" Target="https://www.youtube.com/watch?v=p6p6KEHsjfg&amp;t=1s" TargetMode="External"/><Relationship Id="rId4" Type="http://schemas.openxmlformats.org/officeDocument/2006/relationships/hyperlink" Target="https://www.youtube.com/watch?v=p6p6KEHsjfg" TargetMode="External"/><Relationship Id="rId9" Type="http://schemas.openxmlformats.org/officeDocument/2006/relationships/hyperlink" Target="https://www.youtube.com/watch?v=XA2YEHn-A8Q" TargetMode="External"/></Relationships>
</file>

<file path=xl/drawings/_rels/drawing4.xml.rels><?xml version="1.0" encoding="UTF-8" standalone="yes"?>
<Relationships xmlns="http://schemas.openxmlformats.org/package/2006/relationships"><Relationship Id="rId8" Type="http://schemas.openxmlformats.org/officeDocument/2006/relationships/hyperlink" Target="https://www.youtube.com/watch?v=kAyfM3_u6so" TargetMode="External"/><Relationship Id="rId13" Type="http://schemas.openxmlformats.org/officeDocument/2006/relationships/hyperlink" Target="https://www.youtube.com/watch?v=84ZuQGdU6Ak" TargetMode="External"/><Relationship Id="rId3" Type="http://schemas.openxmlformats.org/officeDocument/2006/relationships/hyperlink" Target="https://www.youtube.com/watch?v=QVhDEWanAQU" TargetMode="External"/><Relationship Id="rId7" Type="http://schemas.openxmlformats.org/officeDocument/2006/relationships/hyperlink" Target="https://www.youtube.com/watch?v=eb0sVdXCtXg" TargetMode="External"/><Relationship Id="rId12" Type="http://schemas.openxmlformats.org/officeDocument/2006/relationships/hyperlink" Target="https://www.youtube.com/watch?v=3DpHdiABQso" TargetMode="External"/><Relationship Id="rId2" Type="http://schemas.openxmlformats.org/officeDocument/2006/relationships/hyperlink" Target="https://www.youtube.com/watch?v=-pGK44GJzGY" TargetMode="External"/><Relationship Id="rId1" Type="http://schemas.openxmlformats.org/officeDocument/2006/relationships/hyperlink" Target="https://www.youtube.com/watch?v=kA78LV2DIP8" TargetMode="External"/><Relationship Id="rId6" Type="http://schemas.openxmlformats.org/officeDocument/2006/relationships/hyperlink" Target="https://www.youtube.com/watch?v=cG7iQv8nAsA" TargetMode="External"/><Relationship Id="rId11" Type="http://schemas.openxmlformats.org/officeDocument/2006/relationships/hyperlink" Target="https://www.youtube.com/watch?v=j5xWm2dtpiY" TargetMode="External"/><Relationship Id="rId5" Type="http://schemas.openxmlformats.org/officeDocument/2006/relationships/hyperlink" Target="https://www.youtube.com/watch?v=GEwfrY-0LCQ" TargetMode="External"/><Relationship Id="rId10" Type="http://schemas.openxmlformats.org/officeDocument/2006/relationships/hyperlink" Target="https://www.youtube.com/watch?v=s86_a19wV1c" TargetMode="External"/><Relationship Id="rId4" Type="http://schemas.openxmlformats.org/officeDocument/2006/relationships/hyperlink" Target="https://www.youtube.com/watch?v=5_3VU4HNMdY" TargetMode="External"/><Relationship Id="rId9" Type="http://schemas.openxmlformats.org/officeDocument/2006/relationships/hyperlink" Target="https://www.youtube.com/watch?v=ETfFmWLiyXI" TargetMode="External"/><Relationship Id="rId14" Type="http://schemas.openxmlformats.org/officeDocument/2006/relationships/hyperlink" Target="https://www.youtube.com/watch?v=xrOoUV8uC4E" TargetMode="External"/></Relationships>
</file>

<file path=xl/drawings/_rels/drawing5.xml.rels><?xml version="1.0" encoding="UTF-8" standalone="yes"?>
<Relationships xmlns="http://schemas.openxmlformats.org/package/2006/relationships"><Relationship Id="rId8" Type="http://schemas.openxmlformats.org/officeDocument/2006/relationships/hyperlink" Target="https://www.youtube.com/watch?v=X2pWB5scAiU" TargetMode="External"/><Relationship Id="rId3" Type="http://schemas.openxmlformats.org/officeDocument/2006/relationships/hyperlink" Target="https://www.youtube.com/watch?v=QCGX40pDjqM" TargetMode="External"/><Relationship Id="rId7" Type="http://schemas.openxmlformats.org/officeDocument/2006/relationships/hyperlink" Target="https://www.youtube.com/watch?v=S3sF9KK8cOs" TargetMode="External"/><Relationship Id="rId2" Type="http://schemas.openxmlformats.org/officeDocument/2006/relationships/hyperlink" Target="https://www.youtube.com/watch?v=Mu-k1tGXYZg" TargetMode="External"/><Relationship Id="rId1" Type="http://schemas.openxmlformats.org/officeDocument/2006/relationships/hyperlink" Target="https://www.youtube.com/watch?v=cG7iQv8nAsA" TargetMode="External"/><Relationship Id="rId6" Type="http://schemas.openxmlformats.org/officeDocument/2006/relationships/hyperlink" Target="https://www.youtube.com/watch?v=I58Wj9toXUc" TargetMode="External"/><Relationship Id="rId5" Type="http://schemas.openxmlformats.org/officeDocument/2006/relationships/hyperlink" Target="https://www.youtube.com/watch?v=V2Oz9NUTSYc" TargetMode="External"/><Relationship Id="rId10" Type="http://schemas.openxmlformats.org/officeDocument/2006/relationships/hyperlink" Target="https://www.youtube.com/watch?v=Il23QwuK4ic" TargetMode="External"/><Relationship Id="rId4" Type="http://schemas.openxmlformats.org/officeDocument/2006/relationships/hyperlink" Target="https://www.youtube.com/watch?v=EXt6REz2RvY" TargetMode="External"/><Relationship Id="rId9" Type="http://schemas.openxmlformats.org/officeDocument/2006/relationships/hyperlink" Target="https://www.youtube.com/watch?v=lkS_GsKNofo" TargetMode="External"/></Relationships>
</file>

<file path=xl/drawings/_rels/drawing6.xml.rels><?xml version="1.0" encoding="UTF-8" standalone="yes"?>
<Relationships xmlns="http://schemas.openxmlformats.org/package/2006/relationships"><Relationship Id="rId3" Type="http://schemas.openxmlformats.org/officeDocument/2006/relationships/hyperlink" Target="https://www.youtube.com/watch?v=S3sF9KK8cOs" TargetMode="External"/><Relationship Id="rId2" Type="http://schemas.openxmlformats.org/officeDocument/2006/relationships/hyperlink" Target="https://www.youtube.com/watch?v=Mu-k1tGXYZg" TargetMode="External"/><Relationship Id="rId1" Type="http://schemas.openxmlformats.org/officeDocument/2006/relationships/hyperlink" Target="https://www.youtube.com/watch?v=cG7iQv8nAsA" TargetMode="External"/></Relationships>
</file>

<file path=xl/drawings/_rels/drawing7.xml.rels><?xml version="1.0" encoding="UTF-8" standalone="yes"?>
<Relationships xmlns="http://schemas.openxmlformats.org/package/2006/relationships"><Relationship Id="rId3" Type="http://schemas.openxmlformats.org/officeDocument/2006/relationships/hyperlink" Target="https://www.youtube.com/watch?v=S3sF9KK8cOs" TargetMode="External"/><Relationship Id="rId2" Type="http://schemas.openxmlformats.org/officeDocument/2006/relationships/hyperlink" Target="https://www.youtube.com/watch?v=Mu-k1tGXYZg" TargetMode="External"/><Relationship Id="rId1" Type="http://schemas.openxmlformats.org/officeDocument/2006/relationships/hyperlink" Target="https://www.youtube.com/watch?v=cG7iQv8nAsA" TargetMode="External"/></Relationships>
</file>

<file path=xl/drawings/drawing1.xml><?xml version="1.0" encoding="utf-8"?>
<xdr:wsDr xmlns:xdr="http://schemas.openxmlformats.org/drawingml/2006/spreadsheetDrawing" xmlns:a="http://schemas.openxmlformats.org/drawingml/2006/main">
  <xdr:twoCellAnchor editAs="oneCell">
    <xdr:from>
      <xdr:col>5</xdr:col>
      <xdr:colOff>0</xdr:colOff>
      <xdr:row>20</xdr:row>
      <xdr:rowOff>0</xdr:rowOff>
    </xdr:from>
    <xdr:to>
      <xdr:col>5</xdr:col>
      <xdr:colOff>2343150</xdr:colOff>
      <xdr:row>25</xdr:row>
      <xdr:rowOff>57150</xdr:rowOff>
    </xdr:to>
    <xdr:sp macro="" textlink="">
      <xdr:nvSpPr>
        <xdr:cNvPr id="8193" name="img">
          <a:hlinkClick xmlns:r="http://schemas.openxmlformats.org/officeDocument/2006/relationships" r:id="rId1"/>
          <a:extLst>
            <a:ext uri="{FF2B5EF4-FFF2-40B4-BE49-F238E27FC236}">
              <a16:creationId xmlns:a16="http://schemas.microsoft.com/office/drawing/2014/main" id="{64FE052A-6077-4C70-9FA8-6266145846F3}"/>
            </a:ext>
          </a:extLst>
        </xdr:cNvPr>
        <xdr:cNvSpPr>
          <a:spLocks noChangeAspect="1" noChangeArrowheads="1"/>
        </xdr:cNvSpPr>
      </xdr:nvSpPr>
      <xdr:spPr bwMode="auto">
        <a:xfrm>
          <a:off x="2286000" y="4095750"/>
          <a:ext cx="2343150" cy="23431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14</xdr:row>
      <xdr:rowOff>0</xdr:rowOff>
    </xdr:from>
    <xdr:to>
      <xdr:col>7</xdr:col>
      <xdr:colOff>2343150</xdr:colOff>
      <xdr:row>18</xdr:row>
      <xdr:rowOff>1390650</xdr:rowOff>
    </xdr:to>
    <xdr:sp macro="" textlink="">
      <xdr:nvSpPr>
        <xdr:cNvPr id="8194" name="img">
          <a:hlinkClick xmlns:r="http://schemas.openxmlformats.org/officeDocument/2006/relationships" r:id="rId2"/>
          <a:extLst>
            <a:ext uri="{FF2B5EF4-FFF2-40B4-BE49-F238E27FC236}">
              <a16:creationId xmlns:a16="http://schemas.microsoft.com/office/drawing/2014/main" id="{736C4A92-A528-4F7D-B89C-8C3D12D69474}"/>
            </a:ext>
          </a:extLst>
        </xdr:cNvPr>
        <xdr:cNvSpPr>
          <a:spLocks noChangeAspect="1" noChangeArrowheads="1"/>
        </xdr:cNvSpPr>
      </xdr:nvSpPr>
      <xdr:spPr bwMode="auto">
        <a:xfrm>
          <a:off x="9382125" y="3238500"/>
          <a:ext cx="2343150" cy="23431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21</xdr:row>
      <xdr:rowOff>0</xdr:rowOff>
    </xdr:from>
    <xdr:to>
      <xdr:col>7</xdr:col>
      <xdr:colOff>2343150</xdr:colOff>
      <xdr:row>28</xdr:row>
      <xdr:rowOff>57150</xdr:rowOff>
    </xdr:to>
    <xdr:sp macro="" textlink="">
      <xdr:nvSpPr>
        <xdr:cNvPr id="8195" name="img">
          <a:hlinkClick xmlns:r="http://schemas.openxmlformats.org/officeDocument/2006/relationships" r:id="rId3"/>
          <a:extLst>
            <a:ext uri="{FF2B5EF4-FFF2-40B4-BE49-F238E27FC236}">
              <a16:creationId xmlns:a16="http://schemas.microsoft.com/office/drawing/2014/main" id="{8C18FE3A-558E-4718-81B7-DFDCD6051D6A}"/>
            </a:ext>
          </a:extLst>
        </xdr:cNvPr>
        <xdr:cNvSpPr>
          <a:spLocks noChangeAspect="1" noChangeArrowheads="1"/>
        </xdr:cNvSpPr>
      </xdr:nvSpPr>
      <xdr:spPr bwMode="auto">
        <a:xfrm>
          <a:off x="9382125" y="5905500"/>
          <a:ext cx="2343150" cy="23431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8</xdr:col>
      <xdr:colOff>0</xdr:colOff>
      <xdr:row>10</xdr:row>
      <xdr:rowOff>0</xdr:rowOff>
    </xdr:from>
    <xdr:to>
      <xdr:col>8</xdr:col>
      <xdr:colOff>2343150</xdr:colOff>
      <xdr:row>14</xdr:row>
      <xdr:rowOff>57150</xdr:rowOff>
    </xdr:to>
    <xdr:sp macro="" textlink="">
      <xdr:nvSpPr>
        <xdr:cNvPr id="8196" name="img">
          <a:hlinkClick xmlns:r="http://schemas.openxmlformats.org/officeDocument/2006/relationships" r:id="rId4"/>
          <a:extLst>
            <a:ext uri="{FF2B5EF4-FFF2-40B4-BE49-F238E27FC236}">
              <a16:creationId xmlns:a16="http://schemas.microsoft.com/office/drawing/2014/main" id="{FE6565B0-0091-49A2-B04C-E08949927B3D}"/>
            </a:ext>
          </a:extLst>
        </xdr:cNvPr>
        <xdr:cNvSpPr>
          <a:spLocks noChangeAspect="1" noChangeArrowheads="1"/>
        </xdr:cNvSpPr>
      </xdr:nvSpPr>
      <xdr:spPr bwMode="auto">
        <a:xfrm>
          <a:off x="11896725" y="1524000"/>
          <a:ext cx="2343150" cy="23431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8</xdr:col>
      <xdr:colOff>0</xdr:colOff>
      <xdr:row>16</xdr:row>
      <xdr:rowOff>0</xdr:rowOff>
    </xdr:from>
    <xdr:to>
      <xdr:col>8</xdr:col>
      <xdr:colOff>2343150</xdr:colOff>
      <xdr:row>20</xdr:row>
      <xdr:rowOff>247650</xdr:rowOff>
    </xdr:to>
    <xdr:sp macro="" textlink="">
      <xdr:nvSpPr>
        <xdr:cNvPr id="8197" name="img">
          <a:hlinkClick xmlns:r="http://schemas.openxmlformats.org/officeDocument/2006/relationships" r:id="rId5"/>
          <a:extLst>
            <a:ext uri="{FF2B5EF4-FFF2-40B4-BE49-F238E27FC236}">
              <a16:creationId xmlns:a16="http://schemas.microsoft.com/office/drawing/2014/main" id="{FDF2B7BD-1112-4BA5-9209-8E6295ABEA4C}"/>
            </a:ext>
          </a:extLst>
        </xdr:cNvPr>
        <xdr:cNvSpPr>
          <a:spLocks noChangeAspect="1" noChangeArrowheads="1"/>
        </xdr:cNvSpPr>
      </xdr:nvSpPr>
      <xdr:spPr bwMode="auto">
        <a:xfrm>
          <a:off x="11896725" y="4381500"/>
          <a:ext cx="2343150" cy="23431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8</xdr:col>
      <xdr:colOff>0</xdr:colOff>
      <xdr:row>22</xdr:row>
      <xdr:rowOff>0</xdr:rowOff>
    </xdr:from>
    <xdr:to>
      <xdr:col>8</xdr:col>
      <xdr:colOff>2343150</xdr:colOff>
      <xdr:row>28</xdr:row>
      <xdr:rowOff>247650</xdr:rowOff>
    </xdr:to>
    <xdr:sp macro="" textlink="">
      <xdr:nvSpPr>
        <xdr:cNvPr id="8198" name="img">
          <a:hlinkClick xmlns:r="http://schemas.openxmlformats.org/officeDocument/2006/relationships" r:id="rId6"/>
          <a:extLst>
            <a:ext uri="{FF2B5EF4-FFF2-40B4-BE49-F238E27FC236}">
              <a16:creationId xmlns:a16="http://schemas.microsoft.com/office/drawing/2014/main" id="{5C2C3A6F-4DD8-452B-84D8-FC284643E3A9}"/>
            </a:ext>
          </a:extLst>
        </xdr:cNvPr>
        <xdr:cNvSpPr>
          <a:spLocks noChangeAspect="1" noChangeArrowheads="1"/>
        </xdr:cNvSpPr>
      </xdr:nvSpPr>
      <xdr:spPr bwMode="auto">
        <a:xfrm>
          <a:off x="11896725" y="7239000"/>
          <a:ext cx="2343150" cy="23431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0</xdr:colOff>
      <xdr:row>47</xdr:row>
      <xdr:rowOff>0</xdr:rowOff>
    </xdr:from>
    <xdr:to>
      <xdr:col>5</xdr:col>
      <xdr:colOff>276225</xdr:colOff>
      <xdr:row>51</xdr:row>
      <xdr:rowOff>1200150</xdr:rowOff>
    </xdr:to>
    <xdr:sp macro="" textlink="">
      <xdr:nvSpPr>
        <xdr:cNvPr id="5121" name="img">
          <a:hlinkClick xmlns:r="http://schemas.openxmlformats.org/officeDocument/2006/relationships" r:id="rId1"/>
          <a:extLst>
            <a:ext uri="{FF2B5EF4-FFF2-40B4-BE49-F238E27FC236}">
              <a16:creationId xmlns:a16="http://schemas.microsoft.com/office/drawing/2014/main" id="{DB24DCC1-6BF7-48CF-AAFE-C739A0401350}"/>
            </a:ext>
          </a:extLst>
        </xdr:cNvPr>
        <xdr:cNvSpPr>
          <a:spLocks noChangeAspect="1" noChangeArrowheads="1"/>
        </xdr:cNvSpPr>
      </xdr:nvSpPr>
      <xdr:spPr bwMode="auto">
        <a:xfrm>
          <a:off x="2286000" y="2476500"/>
          <a:ext cx="2343150" cy="23431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48</xdr:row>
      <xdr:rowOff>0</xdr:rowOff>
    </xdr:from>
    <xdr:to>
      <xdr:col>4</xdr:col>
      <xdr:colOff>304800</xdr:colOff>
      <xdr:row>48</xdr:row>
      <xdr:rowOff>304800</xdr:rowOff>
    </xdr:to>
    <xdr:sp macro="" textlink="">
      <xdr:nvSpPr>
        <xdr:cNvPr id="5122" name="thumbnail">
          <a:hlinkClick xmlns:r="http://schemas.openxmlformats.org/officeDocument/2006/relationships" r:id="rId1"/>
          <a:extLst>
            <a:ext uri="{FF2B5EF4-FFF2-40B4-BE49-F238E27FC236}">
              <a16:creationId xmlns:a16="http://schemas.microsoft.com/office/drawing/2014/main" id="{F3684E03-C043-4287-A4B2-F0722345FDE0}"/>
            </a:ext>
          </a:extLst>
        </xdr:cNvPr>
        <xdr:cNvSpPr>
          <a:spLocks noChangeAspect="1" noChangeArrowheads="1"/>
        </xdr:cNvSpPr>
      </xdr:nvSpPr>
      <xdr:spPr bwMode="auto">
        <a:xfrm>
          <a:off x="2286000" y="2857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52</xdr:row>
      <xdr:rowOff>0</xdr:rowOff>
    </xdr:from>
    <xdr:to>
      <xdr:col>5</xdr:col>
      <xdr:colOff>276225</xdr:colOff>
      <xdr:row>58</xdr:row>
      <xdr:rowOff>628650</xdr:rowOff>
    </xdr:to>
    <xdr:sp macro="" textlink="">
      <xdr:nvSpPr>
        <xdr:cNvPr id="5123" name="img">
          <a:hlinkClick xmlns:r="http://schemas.openxmlformats.org/officeDocument/2006/relationships" r:id="rId2"/>
          <a:extLst>
            <a:ext uri="{FF2B5EF4-FFF2-40B4-BE49-F238E27FC236}">
              <a16:creationId xmlns:a16="http://schemas.microsoft.com/office/drawing/2014/main" id="{37E1E1F7-EA0C-4B87-A6D5-156DC0EFAEB3}"/>
            </a:ext>
          </a:extLst>
        </xdr:cNvPr>
        <xdr:cNvSpPr>
          <a:spLocks noChangeAspect="1" noChangeArrowheads="1"/>
        </xdr:cNvSpPr>
      </xdr:nvSpPr>
      <xdr:spPr bwMode="auto">
        <a:xfrm>
          <a:off x="2286000" y="4191000"/>
          <a:ext cx="2343150" cy="23431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47</xdr:row>
      <xdr:rowOff>0</xdr:rowOff>
    </xdr:from>
    <xdr:to>
      <xdr:col>6</xdr:col>
      <xdr:colOff>19050</xdr:colOff>
      <xdr:row>51</xdr:row>
      <xdr:rowOff>1200150</xdr:rowOff>
    </xdr:to>
    <xdr:sp macro="" textlink="">
      <xdr:nvSpPr>
        <xdr:cNvPr id="5124" name="img">
          <a:hlinkClick xmlns:r="http://schemas.openxmlformats.org/officeDocument/2006/relationships" r:id="rId3"/>
          <a:extLst>
            <a:ext uri="{FF2B5EF4-FFF2-40B4-BE49-F238E27FC236}">
              <a16:creationId xmlns:a16="http://schemas.microsoft.com/office/drawing/2014/main" id="{1CE14BF2-A61B-4851-A484-C20712208FF9}"/>
            </a:ext>
          </a:extLst>
        </xdr:cNvPr>
        <xdr:cNvSpPr>
          <a:spLocks noChangeAspect="1" noChangeArrowheads="1"/>
        </xdr:cNvSpPr>
      </xdr:nvSpPr>
      <xdr:spPr bwMode="auto">
        <a:xfrm>
          <a:off x="5133975" y="3619500"/>
          <a:ext cx="2343150" cy="23431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48</xdr:row>
      <xdr:rowOff>0</xdr:rowOff>
    </xdr:from>
    <xdr:to>
      <xdr:col>5</xdr:col>
      <xdr:colOff>304800</xdr:colOff>
      <xdr:row>48</xdr:row>
      <xdr:rowOff>304800</xdr:rowOff>
    </xdr:to>
    <xdr:sp macro="" textlink="">
      <xdr:nvSpPr>
        <xdr:cNvPr id="5125" name="thumbnail">
          <a:hlinkClick xmlns:r="http://schemas.openxmlformats.org/officeDocument/2006/relationships" r:id="rId3"/>
          <a:extLst>
            <a:ext uri="{FF2B5EF4-FFF2-40B4-BE49-F238E27FC236}">
              <a16:creationId xmlns:a16="http://schemas.microsoft.com/office/drawing/2014/main" id="{C09F0EF7-4959-487E-90AF-6F321CE44500}"/>
            </a:ext>
          </a:extLst>
        </xdr:cNvPr>
        <xdr:cNvSpPr>
          <a:spLocks noChangeAspect="1" noChangeArrowheads="1"/>
        </xdr:cNvSpPr>
      </xdr:nvSpPr>
      <xdr:spPr bwMode="auto">
        <a:xfrm>
          <a:off x="5133975" y="4000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53</xdr:row>
      <xdr:rowOff>0</xdr:rowOff>
    </xdr:from>
    <xdr:to>
      <xdr:col>6</xdr:col>
      <xdr:colOff>19050</xdr:colOff>
      <xdr:row>58</xdr:row>
      <xdr:rowOff>819150</xdr:rowOff>
    </xdr:to>
    <xdr:sp macro="" textlink="">
      <xdr:nvSpPr>
        <xdr:cNvPr id="5126" name="img">
          <a:hlinkClick xmlns:r="http://schemas.openxmlformats.org/officeDocument/2006/relationships" r:id="rId4"/>
          <a:extLst>
            <a:ext uri="{FF2B5EF4-FFF2-40B4-BE49-F238E27FC236}">
              <a16:creationId xmlns:a16="http://schemas.microsoft.com/office/drawing/2014/main" id="{F361302A-04CB-4967-B14C-ED20866B28FC}"/>
            </a:ext>
          </a:extLst>
        </xdr:cNvPr>
        <xdr:cNvSpPr>
          <a:spLocks noChangeAspect="1" noChangeArrowheads="1"/>
        </xdr:cNvSpPr>
      </xdr:nvSpPr>
      <xdr:spPr bwMode="auto">
        <a:xfrm>
          <a:off x="5133975" y="6286500"/>
          <a:ext cx="2343150" cy="23431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47</xdr:row>
      <xdr:rowOff>0</xdr:rowOff>
    </xdr:from>
    <xdr:to>
      <xdr:col>6</xdr:col>
      <xdr:colOff>2343150</xdr:colOff>
      <xdr:row>51</xdr:row>
      <xdr:rowOff>1200150</xdr:rowOff>
    </xdr:to>
    <xdr:sp macro="" textlink="">
      <xdr:nvSpPr>
        <xdr:cNvPr id="5127" name="img">
          <a:hlinkClick xmlns:r="http://schemas.openxmlformats.org/officeDocument/2006/relationships" r:id="rId5"/>
          <a:extLst>
            <a:ext uri="{FF2B5EF4-FFF2-40B4-BE49-F238E27FC236}">
              <a16:creationId xmlns:a16="http://schemas.microsoft.com/office/drawing/2014/main" id="{46FE622F-3D05-41FD-AEC7-59ADFC47BE3D}"/>
            </a:ext>
          </a:extLst>
        </xdr:cNvPr>
        <xdr:cNvSpPr>
          <a:spLocks noChangeAspect="1" noChangeArrowheads="1"/>
        </xdr:cNvSpPr>
      </xdr:nvSpPr>
      <xdr:spPr bwMode="auto">
        <a:xfrm>
          <a:off x="8515350" y="4505325"/>
          <a:ext cx="2343150" cy="23431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54</xdr:row>
      <xdr:rowOff>0</xdr:rowOff>
    </xdr:from>
    <xdr:to>
      <xdr:col>6</xdr:col>
      <xdr:colOff>2343150</xdr:colOff>
      <xdr:row>58</xdr:row>
      <xdr:rowOff>1009650</xdr:rowOff>
    </xdr:to>
    <xdr:sp macro="" textlink="">
      <xdr:nvSpPr>
        <xdr:cNvPr id="5128" name="img">
          <a:hlinkClick xmlns:r="http://schemas.openxmlformats.org/officeDocument/2006/relationships" r:id="rId6"/>
          <a:extLst>
            <a:ext uri="{FF2B5EF4-FFF2-40B4-BE49-F238E27FC236}">
              <a16:creationId xmlns:a16="http://schemas.microsoft.com/office/drawing/2014/main" id="{AC47C871-F15D-4108-8483-E111C021BBBE}"/>
            </a:ext>
          </a:extLst>
        </xdr:cNvPr>
        <xdr:cNvSpPr>
          <a:spLocks noChangeAspect="1" noChangeArrowheads="1"/>
        </xdr:cNvSpPr>
      </xdr:nvSpPr>
      <xdr:spPr bwMode="auto">
        <a:xfrm>
          <a:off x="8515350" y="5838825"/>
          <a:ext cx="2343150" cy="23431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47</xdr:row>
      <xdr:rowOff>0</xdr:rowOff>
    </xdr:from>
    <xdr:to>
      <xdr:col>7</xdr:col>
      <xdr:colOff>2343150</xdr:colOff>
      <xdr:row>51</xdr:row>
      <xdr:rowOff>1200150</xdr:rowOff>
    </xdr:to>
    <xdr:sp macro="" textlink="">
      <xdr:nvSpPr>
        <xdr:cNvPr id="5129" name="img">
          <a:hlinkClick xmlns:r="http://schemas.openxmlformats.org/officeDocument/2006/relationships" r:id="rId7"/>
          <a:extLst>
            <a:ext uri="{FF2B5EF4-FFF2-40B4-BE49-F238E27FC236}">
              <a16:creationId xmlns:a16="http://schemas.microsoft.com/office/drawing/2014/main" id="{2469B4A6-21F8-4E13-AC91-0400E59368D0}"/>
            </a:ext>
          </a:extLst>
        </xdr:cNvPr>
        <xdr:cNvSpPr>
          <a:spLocks noChangeAspect="1" noChangeArrowheads="1"/>
        </xdr:cNvSpPr>
      </xdr:nvSpPr>
      <xdr:spPr bwMode="auto">
        <a:xfrm>
          <a:off x="11458575" y="4314825"/>
          <a:ext cx="2343150" cy="23431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52</xdr:row>
      <xdr:rowOff>0</xdr:rowOff>
    </xdr:from>
    <xdr:to>
      <xdr:col>7</xdr:col>
      <xdr:colOff>2343150</xdr:colOff>
      <xdr:row>58</xdr:row>
      <xdr:rowOff>628650</xdr:rowOff>
    </xdr:to>
    <xdr:sp macro="" textlink="">
      <xdr:nvSpPr>
        <xdr:cNvPr id="5130" name="img">
          <a:hlinkClick xmlns:r="http://schemas.openxmlformats.org/officeDocument/2006/relationships" r:id="rId8"/>
          <a:extLst>
            <a:ext uri="{FF2B5EF4-FFF2-40B4-BE49-F238E27FC236}">
              <a16:creationId xmlns:a16="http://schemas.microsoft.com/office/drawing/2014/main" id="{36A678BF-97AD-4C7C-99EC-E4175005B02E}"/>
            </a:ext>
          </a:extLst>
        </xdr:cNvPr>
        <xdr:cNvSpPr>
          <a:spLocks noChangeAspect="1" noChangeArrowheads="1"/>
        </xdr:cNvSpPr>
      </xdr:nvSpPr>
      <xdr:spPr bwMode="auto">
        <a:xfrm>
          <a:off x="11458575" y="6410325"/>
          <a:ext cx="2343150" cy="23431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66</xdr:row>
      <xdr:rowOff>0</xdr:rowOff>
    </xdr:from>
    <xdr:to>
      <xdr:col>7</xdr:col>
      <xdr:colOff>2343150</xdr:colOff>
      <xdr:row>70</xdr:row>
      <xdr:rowOff>819150</xdr:rowOff>
    </xdr:to>
    <xdr:sp macro="" textlink="">
      <xdr:nvSpPr>
        <xdr:cNvPr id="5131" name="img">
          <a:hlinkClick xmlns:r="http://schemas.openxmlformats.org/officeDocument/2006/relationships" r:id="rId9"/>
          <a:extLst>
            <a:ext uri="{FF2B5EF4-FFF2-40B4-BE49-F238E27FC236}">
              <a16:creationId xmlns:a16="http://schemas.microsoft.com/office/drawing/2014/main" id="{E2595257-2D4D-4799-9F42-843F5FAF0251}"/>
            </a:ext>
          </a:extLst>
        </xdr:cNvPr>
        <xdr:cNvSpPr>
          <a:spLocks noChangeAspect="1" noChangeArrowheads="1"/>
        </xdr:cNvSpPr>
      </xdr:nvSpPr>
      <xdr:spPr bwMode="auto">
        <a:xfrm>
          <a:off x="11458575" y="10601325"/>
          <a:ext cx="2343150" cy="23431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66</xdr:row>
      <xdr:rowOff>0</xdr:rowOff>
    </xdr:from>
    <xdr:to>
      <xdr:col>7</xdr:col>
      <xdr:colOff>304800</xdr:colOff>
      <xdr:row>67</xdr:row>
      <xdr:rowOff>114300</xdr:rowOff>
    </xdr:to>
    <xdr:sp macro="" textlink="">
      <xdr:nvSpPr>
        <xdr:cNvPr id="5132" name="thumbnail">
          <a:hlinkClick xmlns:r="http://schemas.openxmlformats.org/officeDocument/2006/relationships" r:id="rId9"/>
          <a:extLst>
            <a:ext uri="{FF2B5EF4-FFF2-40B4-BE49-F238E27FC236}">
              <a16:creationId xmlns:a16="http://schemas.microsoft.com/office/drawing/2014/main" id="{E2059B28-3CA6-45AA-A6AA-85A86FA07E54}"/>
            </a:ext>
          </a:extLst>
        </xdr:cNvPr>
        <xdr:cNvSpPr>
          <a:spLocks noChangeAspect="1" noChangeArrowheads="1"/>
        </xdr:cNvSpPr>
      </xdr:nvSpPr>
      <xdr:spPr bwMode="auto">
        <a:xfrm>
          <a:off x="11458575" y="109823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71</xdr:row>
      <xdr:rowOff>0</xdr:rowOff>
    </xdr:from>
    <xdr:to>
      <xdr:col>7</xdr:col>
      <xdr:colOff>2343150</xdr:colOff>
      <xdr:row>79</xdr:row>
      <xdr:rowOff>57150</xdr:rowOff>
    </xdr:to>
    <xdr:sp macro="" textlink="">
      <xdr:nvSpPr>
        <xdr:cNvPr id="5133" name="img">
          <a:hlinkClick xmlns:r="http://schemas.openxmlformats.org/officeDocument/2006/relationships" r:id="rId10"/>
          <a:extLst>
            <a:ext uri="{FF2B5EF4-FFF2-40B4-BE49-F238E27FC236}">
              <a16:creationId xmlns:a16="http://schemas.microsoft.com/office/drawing/2014/main" id="{E7B96351-EB4A-4748-907C-4747A8EF1A7B}"/>
            </a:ext>
          </a:extLst>
        </xdr:cNvPr>
        <xdr:cNvSpPr>
          <a:spLocks noChangeAspect="1" noChangeArrowheads="1"/>
        </xdr:cNvSpPr>
      </xdr:nvSpPr>
      <xdr:spPr bwMode="auto">
        <a:xfrm>
          <a:off x="11458575" y="12315825"/>
          <a:ext cx="2343150" cy="23431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76</xdr:row>
      <xdr:rowOff>0</xdr:rowOff>
    </xdr:from>
    <xdr:to>
      <xdr:col>7</xdr:col>
      <xdr:colOff>2343150</xdr:colOff>
      <xdr:row>83</xdr:row>
      <xdr:rowOff>247650</xdr:rowOff>
    </xdr:to>
    <xdr:sp macro="" textlink="">
      <xdr:nvSpPr>
        <xdr:cNvPr id="5134" name="img">
          <a:hlinkClick xmlns:r="http://schemas.openxmlformats.org/officeDocument/2006/relationships" r:id="rId11"/>
          <a:extLst>
            <a:ext uri="{FF2B5EF4-FFF2-40B4-BE49-F238E27FC236}">
              <a16:creationId xmlns:a16="http://schemas.microsoft.com/office/drawing/2014/main" id="{1733CAE6-AE17-4B55-A174-DB40AB652995}"/>
            </a:ext>
          </a:extLst>
        </xdr:cNvPr>
        <xdr:cNvSpPr>
          <a:spLocks noChangeAspect="1" noChangeArrowheads="1"/>
        </xdr:cNvSpPr>
      </xdr:nvSpPr>
      <xdr:spPr bwMode="auto">
        <a:xfrm>
          <a:off x="11458575" y="13458825"/>
          <a:ext cx="2343150" cy="23431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8</xdr:col>
      <xdr:colOff>0</xdr:colOff>
      <xdr:row>47</xdr:row>
      <xdr:rowOff>0</xdr:rowOff>
    </xdr:from>
    <xdr:to>
      <xdr:col>8</xdr:col>
      <xdr:colOff>2343150</xdr:colOff>
      <xdr:row>51</xdr:row>
      <xdr:rowOff>1200150</xdr:rowOff>
    </xdr:to>
    <xdr:sp macro="" textlink="">
      <xdr:nvSpPr>
        <xdr:cNvPr id="5135" name="img">
          <a:hlinkClick xmlns:r="http://schemas.openxmlformats.org/officeDocument/2006/relationships" r:id="rId12"/>
          <a:extLst>
            <a:ext uri="{FF2B5EF4-FFF2-40B4-BE49-F238E27FC236}">
              <a16:creationId xmlns:a16="http://schemas.microsoft.com/office/drawing/2014/main" id="{5DF23EF1-722C-467E-8EAF-7D796C07B3B3}"/>
            </a:ext>
          </a:extLst>
        </xdr:cNvPr>
        <xdr:cNvSpPr>
          <a:spLocks noChangeAspect="1" noChangeArrowheads="1"/>
        </xdr:cNvSpPr>
      </xdr:nvSpPr>
      <xdr:spPr bwMode="auto">
        <a:xfrm>
          <a:off x="14678025" y="10096500"/>
          <a:ext cx="2343150" cy="23431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8</xdr:col>
      <xdr:colOff>0</xdr:colOff>
      <xdr:row>52</xdr:row>
      <xdr:rowOff>0</xdr:rowOff>
    </xdr:from>
    <xdr:to>
      <xdr:col>8</xdr:col>
      <xdr:colOff>2343150</xdr:colOff>
      <xdr:row>58</xdr:row>
      <xdr:rowOff>628650</xdr:rowOff>
    </xdr:to>
    <xdr:sp macro="" textlink="">
      <xdr:nvSpPr>
        <xdr:cNvPr id="5136" name="img">
          <a:hlinkClick xmlns:r="http://schemas.openxmlformats.org/officeDocument/2006/relationships" r:id="rId13"/>
          <a:extLst>
            <a:ext uri="{FF2B5EF4-FFF2-40B4-BE49-F238E27FC236}">
              <a16:creationId xmlns:a16="http://schemas.microsoft.com/office/drawing/2014/main" id="{96D8F019-20DE-4844-95A9-9B6958F7E286}"/>
            </a:ext>
          </a:extLst>
        </xdr:cNvPr>
        <xdr:cNvSpPr>
          <a:spLocks noChangeAspect="1" noChangeArrowheads="1"/>
        </xdr:cNvSpPr>
      </xdr:nvSpPr>
      <xdr:spPr bwMode="auto">
        <a:xfrm>
          <a:off x="14678025" y="12954000"/>
          <a:ext cx="2343150" cy="23431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8</xdr:col>
      <xdr:colOff>0</xdr:colOff>
      <xdr:row>58</xdr:row>
      <xdr:rowOff>0</xdr:rowOff>
    </xdr:from>
    <xdr:to>
      <xdr:col>8</xdr:col>
      <xdr:colOff>2343150</xdr:colOff>
      <xdr:row>62</xdr:row>
      <xdr:rowOff>57150</xdr:rowOff>
    </xdr:to>
    <xdr:sp macro="" textlink="">
      <xdr:nvSpPr>
        <xdr:cNvPr id="5137" name="img">
          <a:hlinkClick xmlns:r="http://schemas.openxmlformats.org/officeDocument/2006/relationships" r:id="rId14"/>
          <a:extLst>
            <a:ext uri="{FF2B5EF4-FFF2-40B4-BE49-F238E27FC236}">
              <a16:creationId xmlns:a16="http://schemas.microsoft.com/office/drawing/2014/main" id="{3FFC5BE2-DF5B-4068-B916-417E0A69A1D9}"/>
            </a:ext>
          </a:extLst>
        </xdr:cNvPr>
        <xdr:cNvSpPr>
          <a:spLocks noChangeAspect="1" noChangeArrowheads="1"/>
        </xdr:cNvSpPr>
      </xdr:nvSpPr>
      <xdr:spPr bwMode="auto">
        <a:xfrm>
          <a:off x="14678025" y="16002000"/>
          <a:ext cx="2343150" cy="23431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8</xdr:col>
      <xdr:colOff>0</xdr:colOff>
      <xdr:row>64</xdr:row>
      <xdr:rowOff>0</xdr:rowOff>
    </xdr:from>
    <xdr:to>
      <xdr:col>8</xdr:col>
      <xdr:colOff>2343150</xdr:colOff>
      <xdr:row>70</xdr:row>
      <xdr:rowOff>438150</xdr:rowOff>
    </xdr:to>
    <xdr:sp macro="" textlink="">
      <xdr:nvSpPr>
        <xdr:cNvPr id="5138" name="img">
          <a:hlinkClick xmlns:r="http://schemas.openxmlformats.org/officeDocument/2006/relationships" r:id="rId15"/>
          <a:extLst>
            <a:ext uri="{FF2B5EF4-FFF2-40B4-BE49-F238E27FC236}">
              <a16:creationId xmlns:a16="http://schemas.microsoft.com/office/drawing/2014/main" id="{389579DE-FB86-4CCF-B068-45E53B5CD501}"/>
            </a:ext>
          </a:extLst>
        </xdr:cNvPr>
        <xdr:cNvSpPr>
          <a:spLocks noChangeAspect="1" noChangeArrowheads="1"/>
        </xdr:cNvSpPr>
      </xdr:nvSpPr>
      <xdr:spPr bwMode="auto">
        <a:xfrm>
          <a:off x="14678025" y="17716500"/>
          <a:ext cx="2343150" cy="23431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8</xdr:col>
      <xdr:colOff>0</xdr:colOff>
      <xdr:row>70</xdr:row>
      <xdr:rowOff>0</xdr:rowOff>
    </xdr:from>
    <xdr:to>
      <xdr:col>8</xdr:col>
      <xdr:colOff>2343150</xdr:colOff>
      <xdr:row>75</xdr:row>
      <xdr:rowOff>628650</xdr:rowOff>
    </xdr:to>
    <xdr:sp macro="" textlink="">
      <xdr:nvSpPr>
        <xdr:cNvPr id="5139" name="img">
          <a:hlinkClick xmlns:r="http://schemas.openxmlformats.org/officeDocument/2006/relationships" r:id="rId16"/>
          <a:extLst>
            <a:ext uri="{FF2B5EF4-FFF2-40B4-BE49-F238E27FC236}">
              <a16:creationId xmlns:a16="http://schemas.microsoft.com/office/drawing/2014/main" id="{B44D0481-12CF-4765-B91F-7F173B593E0D}"/>
            </a:ext>
          </a:extLst>
        </xdr:cNvPr>
        <xdr:cNvSpPr>
          <a:spLocks noChangeAspect="1" noChangeArrowheads="1"/>
        </xdr:cNvSpPr>
      </xdr:nvSpPr>
      <xdr:spPr bwMode="auto">
        <a:xfrm>
          <a:off x="14678025" y="19621500"/>
          <a:ext cx="2343150" cy="23431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8</xdr:col>
      <xdr:colOff>0</xdr:colOff>
      <xdr:row>77</xdr:row>
      <xdr:rowOff>0</xdr:rowOff>
    </xdr:from>
    <xdr:to>
      <xdr:col>8</xdr:col>
      <xdr:colOff>2343150</xdr:colOff>
      <xdr:row>84</xdr:row>
      <xdr:rowOff>57150</xdr:rowOff>
    </xdr:to>
    <xdr:sp macro="" textlink="">
      <xdr:nvSpPr>
        <xdr:cNvPr id="5140" name="img">
          <a:hlinkClick xmlns:r="http://schemas.openxmlformats.org/officeDocument/2006/relationships" r:id="rId17"/>
          <a:extLst>
            <a:ext uri="{FF2B5EF4-FFF2-40B4-BE49-F238E27FC236}">
              <a16:creationId xmlns:a16="http://schemas.microsoft.com/office/drawing/2014/main" id="{3AF6D546-E00E-4F3A-A0FC-0A6F18003AB3}"/>
            </a:ext>
          </a:extLst>
        </xdr:cNvPr>
        <xdr:cNvSpPr>
          <a:spLocks noChangeAspect="1" noChangeArrowheads="1"/>
        </xdr:cNvSpPr>
      </xdr:nvSpPr>
      <xdr:spPr bwMode="auto">
        <a:xfrm>
          <a:off x="14678025" y="21717000"/>
          <a:ext cx="2343150" cy="23431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8</xdr:col>
      <xdr:colOff>0</xdr:colOff>
      <xdr:row>81</xdr:row>
      <xdr:rowOff>0</xdr:rowOff>
    </xdr:from>
    <xdr:to>
      <xdr:col>8</xdr:col>
      <xdr:colOff>2343150</xdr:colOff>
      <xdr:row>86</xdr:row>
      <xdr:rowOff>1200150</xdr:rowOff>
    </xdr:to>
    <xdr:sp macro="" textlink="">
      <xdr:nvSpPr>
        <xdr:cNvPr id="5141" name="img">
          <a:hlinkClick xmlns:r="http://schemas.openxmlformats.org/officeDocument/2006/relationships" r:id="rId9"/>
          <a:extLst>
            <a:ext uri="{FF2B5EF4-FFF2-40B4-BE49-F238E27FC236}">
              <a16:creationId xmlns:a16="http://schemas.microsoft.com/office/drawing/2014/main" id="{865675E5-6AB8-421E-9242-6A55B63A1DA6}"/>
            </a:ext>
          </a:extLst>
        </xdr:cNvPr>
        <xdr:cNvSpPr>
          <a:spLocks noChangeAspect="1" noChangeArrowheads="1"/>
        </xdr:cNvSpPr>
      </xdr:nvSpPr>
      <xdr:spPr bwMode="auto">
        <a:xfrm>
          <a:off x="14678025" y="23812500"/>
          <a:ext cx="2343150" cy="23431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8</xdr:col>
      <xdr:colOff>0</xdr:colOff>
      <xdr:row>90</xdr:row>
      <xdr:rowOff>0</xdr:rowOff>
    </xdr:from>
    <xdr:to>
      <xdr:col>8</xdr:col>
      <xdr:colOff>2343150</xdr:colOff>
      <xdr:row>98</xdr:row>
      <xdr:rowOff>57150</xdr:rowOff>
    </xdr:to>
    <xdr:sp macro="" textlink="">
      <xdr:nvSpPr>
        <xdr:cNvPr id="5142" name="img">
          <a:hlinkClick xmlns:r="http://schemas.openxmlformats.org/officeDocument/2006/relationships" r:id="rId18"/>
          <a:extLst>
            <a:ext uri="{FF2B5EF4-FFF2-40B4-BE49-F238E27FC236}">
              <a16:creationId xmlns:a16="http://schemas.microsoft.com/office/drawing/2014/main" id="{9E8750B5-B42A-4B9E-96F8-4B5BF71C578D}"/>
            </a:ext>
          </a:extLst>
        </xdr:cNvPr>
        <xdr:cNvSpPr>
          <a:spLocks noChangeAspect="1" noChangeArrowheads="1"/>
        </xdr:cNvSpPr>
      </xdr:nvSpPr>
      <xdr:spPr bwMode="auto">
        <a:xfrm>
          <a:off x="14678025" y="25527000"/>
          <a:ext cx="2343150" cy="23431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0</xdr:colOff>
      <xdr:row>14</xdr:row>
      <xdr:rowOff>0</xdr:rowOff>
    </xdr:from>
    <xdr:to>
      <xdr:col>4</xdr:col>
      <xdr:colOff>714375</xdr:colOff>
      <xdr:row>19</xdr:row>
      <xdr:rowOff>819150</xdr:rowOff>
    </xdr:to>
    <xdr:sp macro="" textlink="">
      <xdr:nvSpPr>
        <xdr:cNvPr id="6145" name="img">
          <a:hlinkClick xmlns:r="http://schemas.openxmlformats.org/officeDocument/2006/relationships" r:id="rId1"/>
          <a:extLst>
            <a:ext uri="{FF2B5EF4-FFF2-40B4-BE49-F238E27FC236}">
              <a16:creationId xmlns:a16="http://schemas.microsoft.com/office/drawing/2014/main" id="{DF585888-08FA-44C2-8B68-F691DA502733}"/>
            </a:ext>
          </a:extLst>
        </xdr:cNvPr>
        <xdr:cNvSpPr>
          <a:spLocks noChangeAspect="1" noChangeArrowheads="1"/>
        </xdr:cNvSpPr>
      </xdr:nvSpPr>
      <xdr:spPr bwMode="auto">
        <a:xfrm>
          <a:off x="762000" y="1143000"/>
          <a:ext cx="2343150" cy="23431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20</xdr:row>
      <xdr:rowOff>0</xdr:rowOff>
    </xdr:from>
    <xdr:to>
      <xdr:col>4</xdr:col>
      <xdr:colOff>714375</xdr:colOff>
      <xdr:row>25</xdr:row>
      <xdr:rowOff>1200150</xdr:rowOff>
    </xdr:to>
    <xdr:sp macro="" textlink="">
      <xdr:nvSpPr>
        <xdr:cNvPr id="6146" name="img">
          <a:hlinkClick xmlns:r="http://schemas.openxmlformats.org/officeDocument/2006/relationships" r:id="rId2"/>
          <a:extLst>
            <a:ext uri="{FF2B5EF4-FFF2-40B4-BE49-F238E27FC236}">
              <a16:creationId xmlns:a16="http://schemas.microsoft.com/office/drawing/2014/main" id="{20FEF049-A7A7-4F73-A359-E0873BE5C98C}"/>
            </a:ext>
          </a:extLst>
        </xdr:cNvPr>
        <xdr:cNvSpPr>
          <a:spLocks noChangeAspect="1" noChangeArrowheads="1"/>
        </xdr:cNvSpPr>
      </xdr:nvSpPr>
      <xdr:spPr bwMode="auto">
        <a:xfrm>
          <a:off x="762000" y="2286000"/>
          <a:ext cx="2343150" cy="23431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20</xdr:row>
      <xdr:rowOff>0</xdr:rowOff>
    </xdr:from>
    <xdr:to>
      <xdr:col>5</xdr:col>
      <xdr:colOff>609600</xdr:colOff>
      <xdr:row>25</xdr:row>
      <xdr:rowOff>1200150</xdr:rowOff>
    </xdr:to>
    <xdr:sp macro="" textlink="">
      <xdr:nvSpPr>
        <xdr:cNvPr id="3074" name="img">
          <a:hlinkClick xmlns:r="http://schemas.openxmlformats.org/officeDocument/2006/relationships" r:id="rId3"/>
          <a:extLst>
            <a:ext uri="{FF2B5EF4-FFF2-40B4-BE49-F238E27FC236}">
              <a16:creationId xmlns:a16="http://schemas.microsoft.com/office/drawing/2014/main" id="{9E75F488-6C4D-4DC5-86D7-955E5BC28845}"/>
            </a:ext>
          </a:extLst>
        </xdr:cNvPr>
        <xdr:cNvSpPr>
          <a:spLocks noChangeAspect="1" noChangeArrowheads="1"/>
        </xdr:cNvSpPr>
      </xdr:nvSpPr>
      <xdr:spPr bwMode="auto">
        <a:xfrm>
          <a:off x="3552825" y="4191000"/>
          <a:ext cx="2343150" cy="23431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9</xdr:row>
      <xdr:rowOff>0</xdr:rowOff>
    </xdr:from>
    <xdr:to>
      <xdr:col>6</xdr:col>
      <xdr:colOff>704850</xdr:colOff>
      <xdr:row>12</xdr:row>
      <xdr:rowOff>1200150</xdr:rowOff>
    </xdr:to>
    <xdr:sp macro="" textlink="">
      <xdr:nvSpPr>
        <xdr:cNvPr id="3075" name="img">
          <a:hlinkClick xmlns:r="http://schemas.openxmlformats.org/officeDocument/2006/relationships" r:id="rId4"/>
          <a:extLst>
            <a:ext uri="{FF2B5EF4-FFF2-40B4-BE49-F238E27FC236}">
              <a16:creationId xmlns:a16="http://schemas.microsoft.com/office/drawing/2014/main" id="{94B6C458-65F7-4FE2-B336-FEEFF6009397}"/>
            </a:ext>
          </a:extLst>
        </xdr:cNvPr>
        <xdr:cNvSpPr>
          <a:spLocks noChangeAspect="1" noChangeArrowheads="1"/>
        </xdr:cNvSpPr>
      </xdr:nvSpPr>
      <xdr:spPr bwMode="auto">
        <a:xfrm>
          <a:off x="9858375" y="5524500"/>
          <a:ext cx="2343150" cy="23431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12</xdr:row>
      <xdr:rowOff>0</xdr:rowOff>
    </xdr:from>
    <xdr:to>
      <xdr:col>5</xdr:col>
      <xdr:colOff>304800</xdr:colOff>
      <xdr:row>12</xdr:row>
      <xdr:rowOff>304800</xdr:rowOff>
    </xdr:to>
    <xdr:sp macro="" textlink="">
      <xdr:nvSpPr>
        <xdr:cNvPr id="3076" name="thumbnail">
          <a:hlinkClick xmlns:r="http://schemas.openxmlformats.org/officeDocument/2006/relationships" r:id="rId4"/>
          <a:extLst>
            <a:ext uri="{FF2B5EF4-FFF2-40B4-BE49-F238E27FC236}">
              <a16:creationId xmlns:a16="http://schemas.microsoft.com/office/drawing/2014/main" id="{4CE8FB47-B556-4B9F-9AC3-3F2D08A48655}"/>
            </a:ext>
          </a:extLst>
        </xdr:cNvPr>
        <xdr:cNvSpPr>
          <a:spLocks noChangeAspect="1" noChangeArrowheads="1"/>
        </xdr:cNvSpPr>
      </xdr:nvSpPr>
      <xdr:spPr bwMode="auto">
        <a:xfrm>
          <a:off x="9858375" y="6286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13</xdr:row>
      <xdr:rowOff>0</xdr:rowOff>
    </xdr:from>
    <xdr:to>
      <xdr:col>6</xdr:col>
      <xdr:colOff>704850</xdr:colOff>
      <xdr:row>17</xdr:row>
      <xdr:rowOff>247650</xdr:rowOff>
    </xdr:to>
    <xdr:sp macro="" textlink="">
      <xdr:nvSpPr>
        <xdr:cNvPr id="3077" name="img">
          <a:hlinkClick xmlns:r="http://schemas.openxmlformats.org/officeDocument/2006/relationships" r:id="rId5"/>
          <a:extLst>
            <a:ext uri="{FF2B5EF4-FFF2-40B4-BE49-F238E27FC236}">
              <a16:creationId xmlns:a16="http://schemas.microsoft.com/office/drawing/2014/main" id="{605F944F-5B67-4640-A632-EC72BCE0869D}"/>
            </a:ext>
          </a:extLst>
        </xdr:cNvPr>
        <xdr:cNvSpPr>
          <a:spLocks noChangeAspect="1" noChangeArrowheads="1"/>
        </xdr:cNvSpPr>
      </xdr:nvSpPr>
      <xdr:spPr bwMode="auto">
        <a:xfrm>
          <a:off x="9858375" y="8763000"/>
          <a:ext cx="2343150" cy="23431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19</xdr:row>
      <xdr:rowOff>0</xdr:rowOff>
    </xdr:from>
    <xdr:to>
      <xdr:col>6</xdr:col>
      <xdr:colOff>704850</xdr:colOff>
      <xdr:row>22</xdr:row>
      <xdr:rowOff>247650</xdr:rowOff>
    </xdr:to>
    <xdr:sp macro="" textlink="">
      <xdr:nvSpPr>
        <xdr:cNvPr id="3078" name="img">
          <a:hlinkClick xmlns:r="http://schemas.openxmlformats.org/officeDocument/2006/relationships" r:id="rId6"/>
          <a:extLst>
            <a:ext uri="{FF2B5EF4-FFF2-40B4-BE49-F238E27FC236}">
              <a16:creationId xmlns:a16="http://schemas.microsoft.com/office/drawing/2014/main" id="{63460706-7319-4B3B-B414-44BF5E716B81}"/>
            </a:ext>
          </a:extLst>
        </xdr:cNvPr>
        <xdr:cNvSpPr>
          <a:spLocks noChangeAspect="1" noChangeArrowheads="1"/>
        </xdr:cNvSpPr>
      </xdr:nvSpPr>
      <xdr:spPr bwMode="auto">
        <a:xfrm>
          <a:off x="9858375" y="11049000"/>
          <a:ext cx="2343150" cy="23431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25</xdr:row>
      <xdr:rowOff>0</xdr:rowOff>
    </xdr:from>
    <xdr:to>
      <xdr:col>6</xdr:col>
      <xdr:colOff>704850</xdr:colOff>
      <xdr:row>28</xdr:row>
      <xdr:rowOff>57150</xdr:rowOff>
    </xdr:to>
    <xdr:sp macro="" textlink="">
      <xdr:nvSpPr>
        <xdr:cNvPr id="3079" name="img">
          <a:hlinkClick xmlns:r="http://schemas.openxmlformats.org/officeDocument/2006/relationships" r:id="rId7"/>
          <a:extLst>
            <a:ext uri="{FF2B5EF4-FFF2-40B4-BE49-F238E27FC236}">
              <a16:creationId xmlns:a16="http://schemas.microsoft.com/office/drawing/2014/main" id="{9D10C8D1-1FA2-45FF-97EF-2DA3CAFFF71A}"/>
            </a:ext>
          </a:extLst>
        </xdr:cNvPr>
        <xdr:cNvSpPr>
          <a:spLocks noChangeAspect="1" noChangeArrowheads="1"/>
        </xdr:cNvSpPr>
      </xdr:nvSpPr>
      <xdr:spPr bwMode="auto">
        <a:xfrm>
          <a:off x="9858375" y="13335000"/>
          <a:ext cx="2343150" cy="23431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12</xdr:row>
      <xdr:rowOff>0</xdr:rowOff>
    </xdr:from>
    <xdr:to>
      <xdr:col>7</xdr:col>
      <xdr:colOff>219075</xdr:colOff>
      <xdr:row>13</xdr:row>
      <xdr:rowOff>628650</xdr:rowOff>
    </xdr:to>
    <xdr:sp macro="" textlink="">
      <xdr:nvSpPr>
        <xdr:cNvPr id="2" name="img">
          <a:hlinkClick xmlns:r="http://schemas.openxmlformats.org/officeDocument/2006/relationships" r:id="rId8"/>
          <a:extLst>
            <a:ext uri="{FF2B5EF4-FFF2-40B4-BE49-F238E27FC236}">
              <a16:creationId xmlns:a16="http://schemas.microsoft.com/office/drawing/2014/main" id="{5C82F40F-83A9-4ABF-AC6E-A20A3D691E5B}"/>
            </a:ext>
          </a:extLst>
        </xdr:cNvPr>
        <xdr:cNvSpPr>
          <a:spLocks noChangeAspect="1" noChangeArrowheads="1"/>
        </xdr:cNvSpPr>
      </xdr:nvSpPr>
      <xdr:spPr bwMode="auto">
        <a:xfrm>
          <a:off x="12344400" y="6096000"/>
          <a:ext cx="2343150" cy="23431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18</xdr:row>
      <xdr:rowOff>0</xdr:rowOff>
    </xdr:from>
    <xdr:to>
      <xdr:col>7</xdr:col>
      <xdr:colOff>219075</xdr:colOff>
      <xdr:row>22</xdr:row>
      <xdr:rowOff>57150</xdr:rowOff>
    </xdr:to>
    <xdr:sp macro="" textlink="">
      <xdr:nvSpPr>
        <xdr:cNvPr id="3" name="img">
          <a:hlinkClick xmlns:r="http://schemas.openxmlformats.org/officeDocument/2006/relationships" r:id="rId9"/>
          <a:extLst>
            <a:ext uri="{FF2B5EF4-FFF2-40B4-BE49-F238E27FC236}">
              <a16:creationId xmlns:a16="http://schemas.microsoft.com/office/drawing/2014/main" id="{813FF37A-CF9C-494F-935A-6AE1F010327B}"/>
            </a:ext>
          </a:extLst>
        </xdr:cNvPr>
        <xdr:cNvSpPr>
          <a:spLocks noChangeAspect="1" noChangeArrowheads="1"/>
        </xdr:cNvSpPr>
      </xdr:nvSpPr>
      <xdr:spPr bwMode="auto">
        <a:xfrm>
          <a:off x="12344400" y="8382000"/>
          <a:ext cx="2343150" cy="23431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25</xdr:row>
      <xdr:rowOff>0</xdr:rowOff>
    </xdr:from>
    <xdr:to>
      <xdr:col>7</xdr:col>
      <xdr:colOff>219075</xdr:colOff>
      <xdr:row>28</xdr:row>
      <xdr:rowOff>57150</xdr:rowOff>
    </xdr:to>
    <xdr:sp macro="" textlink="">
      <xdr:nvSpPr>
        <xdr:cNvPr id="4" name="img">
          <a:hlinkClick xmlns:r="http://schemas.openxmlformats.org/officeDocument/2006/relationships" r:id="rId10"/>
          <a:extLst>
            <a:ext uri="{FF2B5EF4-FFF2-40B4-BE49-F238E27FC236}">
              <a16:creationId xmlns:a16="http://schemas.microsoft.com/office/drawing/2014/main" id="{E660AD10-5987-40D9-9632-9F37F119030C}"/>
            </a:ext>
          </a:extLst>
        </xdr:cNvPr>
        <xdr:cNvSpPr>
          <a:spLocks noChangeAspect="1" noChangeArrowheads="1"/>
        </xdr:cNvSpPr>
      </xdr:nvSpPr>
      <xdr:spPr bwMode="auto">
        <a:xfrm>
          <a:off x="12344400" y="11811000"/>
          <a:ext cx="2343150" cy="23431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33</xdr:row>
      <xdr:rowOff>0</xdr:rowOff>
    </xdr:from>
    <xdr:to>
      <xdr:col>7</xdr:col>
      <xdr:colOff>219075</xdr:colOff>
      <xdr:row>38</xdr:row>
      <xdr:rowOff>247650</xdr:rowOff>
    </xdr:to>
    <xdr:sp macro="" textlink="">
      <xdr:nvSpPr>
        <xdr:cNvPr id="5" name="img">
          <a:hlinkClick xmlns:r="http://schemas.openxmlformats.org/officeDocument/2006/relationships" r:id="rId11"/>
          <a:extLst>
            <a:ext uri="{FF2B5EF4-FFF2-40B4-BE49-F238E27FC236}">
              <a16:creationId xmlns:a16="http://schemas.microsoft.com/office/drawing/2014/main" id="{0FDEFFF3-EA0C-4E77-84ED-289099F033BA}"/>
            </a:ext>
          </a:extLst>
        </xdr:cNvPr>
        <xdr:cNvSpPr>
          <a:spLocks noChangeAspect="1" noChangeArrowheads="1"/>
        </xdr:cNvSpPr>
      </xdr:nvSpPr>
      <xdr:spPr bwMode="auto">
        <a:xfrm>
          <a:off x="12344400" y="14097000"/>
          <a:ext cx="2343150" cy="23431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9</xdr:row>
      <xdr:rowOff>0</xdr:rowOff>
    </xdr:from>
    <xdr:to>
      <xdr:col>8</xdr:col>
      <xdr:colOff>619125</xdr:colOff>
      <xdr:row>12</xdr:row>
      <xdr:rowOff>1200150</xdr:rowOff>
    </xdr:to>
    <xdr:sp macro="" textlink="">
      <xdr:nvSpPr>
        <xdr:cNvPr id="6" name="img">
          <a:hlinkClick xmlns:r="http://schemas.openxmlformats.org/officeDocument/2006/relationships" r:id="rId12"/>
          <a:extLst>
            <a:ext uri="{FF2B5EF4-FFF2-40B4-BE49-F238E27FC236}">
              <a16:creationId xmlns:a16="http://schemas.microsoft.com/office/drawing/2014/main" id="{FC735BC2-C8CD-45D9-8673-143B492D4E70}"/>
            </a:ext>
          </a:extLst>
        </xdr:cNvPr>
        <xdr:cNvSpPr>
          <a:spLocks noChangeAspect="1" noChangeArrowheads="1"/>
        </xdr:cNvSpPr>
      </xdr:nvSpPr>
      <xdr:spPr bwMode="auto">
        <a:xfrm>
          <a:off x="14468475" y="5334000"/>
          <a:ext cx="2343150" cy="23431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13</xdr:row>
      <xdr:rowOff>0</xdr:rowOff>
    </xdr:from>
    <xdr:to>
      <xdr:col>8</xdr:col>
      <xdr:colOff>619125</xdr:colOff>
      <xdr:row>17</xdr:row>
      <xdr:rowOff>247650</xdr:rowOff>
    </xdr:to>
    <xdr:sp macro="" textlink="">
      <xdr:nvSpPr>
        <xdr:cNvPr id="7" name="img">
          <a:hlinkClick xmlns:r="http://schemas.openxmlformats.org/officeDocument/2006/relationships" r:id="rId13"/>
          <a:extLst>
            <a:ext uri="{FF2B5EF4-FFF2-40B4-BE49-F238E27FC236}">
              <a16:creationId xmlns:a16="http://schemas.microsoft.com/office/drawing/2014/main" id="{8F86FC47-D894-4508-998F-5FB97AF3FC0C}"/>
            </a:ext>
          </a:extLst>
        </xdr:cNvPr>
        <xdr:cNvSpPr>
          <a:spLocks noChangeAspect="1" noChangeArrowheads="1"/>
        </xdr:cNvSpPr>
      </xdr:nvSpPr>
      <xdr:spPr bwMode="auto">
        <a:xfrm>
          <a:off x="14468475" y="7810500"/>
          <a:ext cx="2343150" cy="23431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8</xdr:col>
      <xdr:colOff>0</xdr:colOff>
      <xdr:row>14</xdr:row>
      <xdr:rowOff>0</xdr:rowOff>
    </xdr:from>
    <xdr:to>
      <xdr:col>9</xdr:col>
      <xdr:colOff>561975</xdr:colOff>
      <xdr:row>19</xdr:row>
      <xdr:rowOff>819150</xdr:rowOff>
    </xdr:to>
    <xdr:sp macro="" textlink="">
      <xdr:nvSpPr>
        <xdr:cNvPr id="8" name="img">
          <a:hlinkClick xmlns:r="http://schemas.openxmlformats.org/officeDocument/2006/relationships" r:id="rId12"/>
          <a:extLst>
            <a:ext uri="{FF2B5EF4-FFF2-40B4-BE49-F238E27FC236}">
              <a16:creationId xmlns:a16="http://schemas.microsoft.com/office/drawing/2014/main" id="{3939FE7E-EF5C-4994-A5E7-82937171EBB5}"/>
            </a:ext>
          </a:extLst>
        </xdr:cNvPr>
        <xdr:cNvSpPr>
          <a:spLocks noChangeAspect="1" noChangeArrowheads="1"/>
        </xdr:cNvSpPr>
      </xdr:nvSpPr>
      <xdr:spPr bwMode="auto">
        <a:xfrm>
          <a:off x="16192500" y="9144000"/>
          <a:ext cx="2343150" cy="23431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8</xdr:col>
      <xdr:colOff>0</xdr:colOff>
      <xdr:row>16</xdr:row>
      <xdr:rowOff>0</xdr:rowOff>
    </xdr:from>
    <xdr:to>
      <xdr:col>8</xdr:col>
      <xdr:colOff>304800</xdr:colOff>
      <xdr:row>16</xdr:row>
      <xdr:rowOff>304800</xdr:rowOff>
    </xdr:to>
    <xdr:sp macro="" textlink="">
      <xdr:nvSpPr>
        <xdr:cNvPr id="3080" name="thumbnail">
          <a:hlinkClick xmlns:r="http://schemas.openxmlformats.org/officeDocument/2006/relationships" r:id="rId12"/>
          <a:extLst>
            <a:ext uri="{FF2B5EF4-FFF2-40B4-BE49-F238E27FC236}">
              <a16:creationId xmlns:a16="http://schemas.microsoft.com/office/drawing/2014/main" id="{54DDCF8A-78C0-44AC-8749-79F575448926}"/>
            </a:ext>
          </a:extLst>
        </xdr:cNvPr>
        <xdr:cNvSpPr>
          <a:spLocks noChangeAspect="1" noChangeArrowheads="1"/>
        </xdr:cNvSpPr>
      </xdr:nvSpPr>
      <xdr:spPr bwMode="auto">
        <a:xfrm>
          <a:off x="16192500" y="9525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8</xdr:col>
      <xdr:colOff>0</xdr:colOff>
      <xdr:row>4</xdr:row>
      <xdr:rowOff>0</xdr:rowOff>
    </xdr:from>
    <xdr:ext cx="304800" cy="304800"/>
    <xdr:sp macro="" textlink="">
      <xdr:nvSpPr>
        <xdr:cNvPr id="19" name="thumbnail">
          <a:hlinkClick xmlns:r="http://schemas.openxmlformats.org/officeDocument/2006/relationships" r:id="rId12"/>
          <a:extLst>
            <a:ext uri="{FF2B5EF4-FFF2-40B4-BE49-F238E27FC236}">
              <a16:creationId xmlns:a16="http://schemas.microsoft.com/office/drawing/2014/main" id="{8A97CE10-3466-4D2F-9EC9-4CC736BA3313}"/>
            </a:ext>
          </a:extLst>
        </xdr:cNvPr>
        <xdr:cNvSpPr>
          <a:spLocks noChangeAspect="1" noChangeArrowheads="1"/>
        </xdr:cNvSpPr>
      </xdr:nvSpPr>
      <xdr:spPr bwMode="auto">
        <a:xfrm>
          <a:off x="16192500" y="9715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wsDr>
</file>

<file path=xl/drawings/drawing4.xml><?xml version="1.0" encoding="utf-8"?>
<xdr:wsDr xmlns:xdr="http://schemas.openxmlformats.org/drawingml/2006/spreadsheetDrawing" xmlns:a="http://schemas.openxmlformats.org/drawingml/2006/main">
  <xdr:twoCellAnchor editAs="oneCell">
    <xdr:from>
      <xdr:col>4</xdr:col>
      <xdr:colOff>0</xdr:colOff>
      <xdr:row>13</xdr:row>
      <xdr:rowOff>0</xdr:rowOff>
    </xdr:from>
    <xdr:to>
      <xdr:col>5</xdr:col>
      <xdr:colOff>428625</xdr:colOff>
      <xdr:row>17</xdr:row>
      <xdr:rowOff>1009650</xdr:rowOff>
    </xdr:to>
    <xdr:sp macro="" textlink="">
      <xdr:nvSpPr>
        <xdr:cNvPr id="7169" name="img">
          <a:hlinkClick xmlns:r="http://schemas.openxmlformats.org/officeDocument/2006/relationships" r:id="rId1"/>
          <a:extLst>
            <a:ext uri="{FF2B5EF4-FFF2-40B4-BE49-F238E27FC236}">
              <a16:creationId xmlns:a16="http://schemas.microsoft.com/office/drawing/2014/main" id="{B0F1BFF9-26E3-436E-A47B-5D8A1230FD88}"/>
            </a:ext>
          </a:extLst>
        </xdr:cNvPr>
        <xdr:cNvSpPr>
          <a:spLocks noChangeAspect="1" noChangeArrowheads="1"/>
        </xdr:cNvSpPr>
      </xdr:nvSpPr>
      <xdr:spPr bwMode="auto">
        <a:xfrm>
          <a:off x="3048000" y="1714500"/>
          <a:ext cx="2343150" cy="23431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22</xdr:row>
      <xdr:rowOff>0</xdr:rowOff>
    </xdr:from>
    <xdr:to>
      <xdr:col>5</xdr:col>
      <xdr:colOff>428625</xdr:colOff>
      <xdr:row>26</xdr:row>
      <xdr:rowOff>57150</xdr:rowOff>
    </xdr:to>
    <xdr:sp macro="" textlink="">
      <xdr:nvSpPr>
        <xdr:cNvPr id="7170" name="img">
          <a:hlinkClick xmlns:r="http://schemas.openxmlformats.org/officeDocument/2006/relationships" r:id="rId2"/>
          <a:extLst>
            <a:ext uri="{FF2B5EF4-FFF2-40B4-BE49-F238E27FC236}">
              <a16:creationId xmlns:a16="http://schemas.microsoft.com/office/drawing/2014/main" id="{D1C41BE7-2AA0-4A60-ACD3-92941563062F}"/>
            </a:ext>
          </a:extLst>
        </xdr:cNvPr>
        <xdr:cNvSpPr>
          <a:spLocks noChangeAspect="1" noChangeArrowheads="1"/>
        </xdr:cNvSpPr>
      </xdr:nvSpPr>
      <xdr:spPr bwMode="auto">
        <a:xfrm>
          <a:off x="3048000" y="2857500"/>
          <a:ext cx="2343150" cy="23431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26</xdr:row>
      <xdr:rowOff>0</xdr:rowOff>
    </xdr:from>
    <xdr:to>
      <xdr:col>3</xdr:col>
      <xdr:colOff>304800</xdr:colOff>
      <xdr:row>27</xdr:row>
      <xdr:rowOff>114300</xdr:rowOff>
    </xdr:to>
    <xdr:sp macro="" textlink="">
      <xdr:nvSpPr>
        <xdr:cNvPr id="7171" name="thumbnail">
          <a:hlinkClick xmlns:r="http://schemas.openxmlformats.org/officeDocument/2006/relationships" r:id="rId2"/>
          <a:extLst>
            <a:ext uri="{FF2B5EF4-FFF2-40B4-BE49-F238E27FC236}">
              <a16:creationId xmlns:a16="http://schemas.microsoft.com/office/drawing/2014/main" id="{16CF3639-6CB6-44BD-A394-506064F403A8}"/>
            </a:ext>
          </a:extLst>
        </xdr:cNvPr>
        <xdr:cNvSpPr>
          <a:spLocks noChangeAspect="1" noChangeArrowheads="1"/>
        </xdr:cNvSpPr>
      </xdr:nvSpPr>
      <xdr:spPr bwMode="auto">
        <a:xfrm>
          <a:off x="3048000" y="3238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34</xdr:row>
      <xdr:rowOff>0</xdr:rowOff>
    </xdr:from>
    <xdr:to>
      <xdr:col>5</xdr:col>
      <xdr:colOff>428625</xdr:colOff>
      <xdr:row>38</xdr:row>
      <xdr:rowOff>57150</xdr:rowOff>
    </xdr:to>
    <xdr:sp macro="" textlink="">
      <xdr:nvSpPr>
        <xdr:cNvPr id="7172" name="img">
          <a:hlinkClick xmlns:r="http://schemas.openxmlformats.org/officeDocument/2006/relationships" r:id="rId3"/>
          <a:extLst>
            <a:ext uri="{FF2B5EF4-FFF2-40B4-BE49-F238E27FC236}">
              <a16:creationId xmlns:a16="http://schemas.microsoft.com/office/drawing/2014/main" id="{63BBEDF5-B59E-4D29-AB1C-4D13BDF6CC0B}"/>
            </a:ext>
          </a:extLst>
        </xdr:cNvPr>
        <xdr:cNvSpPr>
          <a:spLocks noChangeAspect="1" noChangeArrowheads="1"/>
        </xdr:cNvSpPr>
      </xdr:nvSpPr>
      <xdr:spPr bwMode="auto">
        <a:xfrm>
          <a:off x="3048000" y="4572000"/>
          <a:ext cx="2343150" cy="23431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15</xdr:row>
      <xdr:rowOff>0</xdr:rowOff>
    </xdr:from>
    <xdr:to>
      <xdr:col>5</xdr:col>
      <xdr:colOff>428625</xdr:colOff>
      <xdr:row>20</xdr:row>
      <xdr:rowOff>57150</xdr:rowOff>
    </xdr:to>
    <xdr:sp macro="" textlink="">
      <xdr:nvSpPr>
        <xdr:cNvPr id="7173" name="img">
          <a:hlinkClick xmlns:r="http://schemas.openxmlformats.org/officeDocument/2006/relationships" r:id="rId4"/>
          <a:extLst>
            <a:ext uri="{FF2B5EF4-FFF2-40B4-BE49-F238E27FC236}">
              <a16:creationId xmlns:a16="http://schemas.microsoft.com/office/drawing/2014/main" id="{6DE10136-6FE2-450B-8870-3C687A675FB6}"/>
            </a:ext>
          </a:extLst>
        </xdr:cNvPr>
        <xdr:cNvSpPr>
          <a:spLocks noChangeAspect="1" noChangeArrowheads="1"/>
        </xdr:cNvSpPr>
      </xdr:nvSpPr>
      <xdr:spPr bwMode="auto">
        <a:xfrm>
          <a:off x="6315075" y="7905750"/>
          <a:ext cx="2343150" cy="23431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21</xdr:row>
      <xdr:rowOff>0</xdr:rowOff>
    </xdr:from>
    <xdr:to>
      <xdr:col>5</xdr:col>
      <xdr:colOff>428625</xdr:colOff>
      <xdr:row>25</xdr:row>
      <xdr:rowOff>57150</xdr:rowOff>
    </xdr:to>
    <xdr:sp macro="" textlink="">
      <xdr:nvSpPr>
        <xdr:cNvPr id="7174" name="img">
          <a:hlinkClick xmlns:r="http://schemas.openxmlformats.org/officeDocument/2006/relationships" r:id="rId5"/>
          <a:extLst>
            <a:ext uri="{FF2B5EF4-FFF2-40B4-BE49-F238E27FC236}">
              <a16:creationId xmlns:a16="http://schemas.microsoft.com/office/drawing/2014/main" id="{B578071B-6A12-4BBA-882F-ADA04A800819}"/>
            </a:ext>
          </a:extLst>
        </xdr:cNvPr>
        <xdr:cNvSpPr>
          <a:spLocks noChangeAspect="1" noChangeArrowheads="1"/>
        </xdr:cNvSpPr>
      </xdr:nvSpPr>
      <xdr:spPr bwMode="auto">
        <a:xfrm>
          <a:off x="6315075" y="9239250"/>
          <a:ext cx="2343150" cy="23431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26</xdr:row>
      <xdr:rowOff>0</xdr:rowOff>
    </xdr:from>
    <xdr:to>
      <xdr:col>4</xdr:col>
      <xdr:colOff>304800</xdr:colOff>
      <xdr:row>27</xdr:row>
      <xdr:rowOff>114300</xdr:rowOff>
    </xdr:to>
    <xdr:sp macro="" textlink="">
      <xdr:nvSpPr>
        <xdr:cNvPr id="7175" name="thumbnail">
          <a:hlinkClick xmlns:r="http://schemas.openxmlformats.org/officeDocument/2006/relationships" r:id="rId5"/>
          <a:extLst>
            <a:ext uri="{FF2B5EF4-FFF2-40B4-BE49-F238E27FC236}">
              <a16:creationId xmlns:a16="http://schemas.microsoft.com/office/drawing/2014/main" id="{7B715277-97EF-418B-91BF-FDA4CC3590C6}"/>
            </a:ext>
          </a:extLst>
        </xdr:cNvPr>
        <xdr:cNvSpPr>
          <a:spLocks noChangeAspect="1" noChangeArrowheads="1"/>
        </xdr:cNvSpPr>
      </xdr:nvSpPr>
      <xdr:spPr bwMode="auto">
        <a:xfrm>
          <a:off x="6315075" y="10763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14</xdr:row>
      <xdr:rowOff>0</xdr:rowOff>
    </xdr:from>
    <xdr:to>
      <xdr:col>5</xdr:col>
      <xdr:colOff>304800</xdr:colOff>
      <xdr:row>14</xdr:row>
      <xdr:rowOff>304800</xdr:rowOff>
    </xdr:to>
    <xdr:sp macro="" textlink="">
      <xdr:nvSpPr>
        <xdr:cNvPr id="4097" name="thumbnail">
          <a:hlinkClick xmlns:r="http://schemas.openxmlformats.org/officeDocument/2006/relationships" r:id="rId6"/>
          <a:extLst>
            <a:ext uri="{FF2B5EF4-FFF2-40B4-BE49-F238E27FC236}">
              <a16:creationId xmlns:a16="http://schemas.microsoft.com/office/drawing/2014/main" id="{4D05E83B-88F1-4018-9BB9-F400685AF274}"/>
            </a:ext>
          </a:extLst>
        </xdr:cNvPr>
        <xdr:cNvSpPr>
          <a:spLocks noChangeAspect="1" noChangeArrowheads="1"/>
        </xdr:cNvSpPr>
      </xdr:nvSpPr>
      <xdr:spPr bwMode="auto">
        <a:xfrm>
          <a:off x="8229600" y="6953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17</xdr:row>
      <xdr:rowOff>0</xdr:rowOff>
    </xdr:from>
    <xdr:to>
      <xdr:col>6</xdr:col>
      <xdr:colOff>428625</xdr:colOff>
      <xdr:row>20</xdr:row>
      <xdr:rowOff>438150</xdr:rowOff>
    </xdr:to>
    <xdr:sp macro="" textlink="">
      <xdr:nvSpPr>
        <xdr:cNvPr id="4098" name="img">
          <a:hlinkClick xmlns:r="http://schemas.openxmlformats.org/officeDocument/2006/relationships" r:id="rId7"/>
          <a:extLst>
            <a:ext uri="{FF2B5EF4-FFF2-40B4-BE49-F238E27FC236}">
              <a16:creationId xmlns:a16="http://schemas.microsoft.com/office/drawing/2014/main" id="{4933744C-4CB5-440B-8A03-13CF7DFCDCB8}"/>
            </a:ext>
          </a:extLst>
        </xdr:cNvPr>
        <xdr:cNvSpPr>
          <a:spLocks noChangeAspect="1" noChangeArrowheads="1"/>
        </xdr:cNvSpPr>
      </xdr:nvSpPr>
      <xdr:spPr bwMode="auto">
        <a:xfrm>
          <a:off x="8229600" y="10572750"/>
          <a:ext cx="2343150" cy="23431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23</xdr:row>
      <xdr:rowOff>0</xdr:rowOff>
    </xdr:from>
    <xdr:to>
      <xdr:col>6</xdr:col>
      <xdr:colOff>428625</xdr:colOff>
      <xdr:row>27</xdr:row>
      <xdr:rowOff>57150</xdr:rowOff>
    </xdr:to>
    <xdr:sp macro="" textlink="">
      <xdr:nvSpPr>
        <xdr:cNvPr id="4099" name="img">
          <a:hlinkClick xmlns:r="http://schemas.openxmlformats.org/officeDocument/2006/relationships" r:id="rId8"/>
          <a:extLst>
            <a:ext uri="{FF2B5EF4-FFF2-40B4-BE49-F238E27FC236}">
              <a16:creationId xmlns:a16="http://schemas.microsoft.com/office/drawing/2014/main" id="{6ADF9E78-5749-4A50-9E08-C9A89162ACC2}"/>
            </a:ext>
          </a:extLst>
        </xdr:cNvPr>
        <xdr:cNvSpPr>
          <a:spLocks noChangeAspect="1" noChangeArrowheads="1"/>
        </xdr:cNvSpPr>
      </xdr:nvSpPr>
      <xdr:spPr bwMode="auto">
        <a:xfrm>
          <a:off x="8229600" y="12858750"/>
          <a:ext cx="2343150" cy="23431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5</xdr:col>
      <xdr:colOff>0</xdr:colOff>
      <xdr:row>7</xdr:row>
      <xdr:rowOff>0</xdr:rowOff>
    </xdr:from>
    <xdr:ext cx="304800" cy="304800"/>
    <xdr:sp macro="" textlink="">
      <xdr:nvSpPr>
        <xdr:cNvPr id="13" name="thumbnail">
          <a:hlinkClick xmlns:r="http://schemas.openxmlformats.org/officeDocument/2006/relationships" r:id="rId6"/>
          <a:extLst>
            <a:ext uri="{FF2B5EF4-FFF2-40B4-BE49-F238E27FC236}">
              <a16:creationId xmlns:a16="http://schemas.microsoft.com/office/drawing/2014/main" id="{BDD2956D-B099-4B55-A56B-AC9ABBB2B4F3}"/>
            </a:ext>
          </a:extLst>
        </xdr:cNvPr>
        <xdr:cNvSpPr>
          <a:spLocks noChangeAspect="1" noChangeArrowheads="1"/>
        </xdr:cNvSpPr>
      </xdr:nvSpPr>
      <xdr:spPr bwMode="auto">
        <a:xfrm>
          <a:off x="8229600" y="6953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6</xdr:col>
      <xdr:colOff>0</xdr:colOff>
      <xdr:row>16</xdr:row>
      <xdr:rowOff>0</xdr:rowOff>
    </xdr:from>
    <xdr:to>
      <xdr:col>7</xdr:col>
      <xdr:colOff>428625</xdr:colOff>
      <xdr:row>20</xdr:row>
      <xdr:rowOff>247650</xdr:rowOff>
    </xdr:to>
    <xdr:sp macro="" textlink="">
      <xdr:nvSpPr>
        <xdr:cNvPr id="4100" name="img">
          <a:hlinkClick xmlns:r="http://schemas.openxmlformats.org/officeDocument/2006/relationships" r:id="rId9"/>
          <a:extLst>
            <a:ext uri="{FF2B5EF4-FFF2-40B4-BE49-F238E27FC236}">
              <a16:creationId xmlns:a16="http://schemas.microsoft.com/office/drawing/2014/main" id="{F58C8857-0DE9-45BB-A428-3F04466677BD}"/>
            </a:ext>
          </a:extLst>
        </xdr:cNvPr>
        <xdr:cNvSpPr>
          <a:spLocks noChangeAspect="1" noChangeArrowheads="1"/>
        </xdr:cNvSpPr>
      </xdr:nvSpPr>
      <xdr:spPr bwMode="auto">
        <a:xfrm>
          <a:off x="10144125" y="9810750"/>
          <a:ext cx="2343150" cy="23431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22</xdr:row>
      <xdr:rowOff>0</xdr:rowOff>
    </xdr:from>
    <xdr:to>
      <xdr:col>7</xdr:col>
      <xdr:colOff>428625</xdr:colOff>
      <xdr:row>26</xdr:row>
      <xdr:rowOff>57150</xdr:rowOff>
    </xdr:to>
    <xdr:sp macro="" textlink="">
      <xdr:nvSpPr>
        <xdr:cNvPr id="4101" name="img">
          <a:hlinkClick xmlns:r="http://schemas.openxmlformats.org/officeDocument/2006/relationships" r:id="rId10"/>
          <a:extLst>
            <a:ext uri="{FF2B5EF4-FFF2-40B4-BE49-F238E27FC236}">
              <a16:creationId xmlns:a16="http://schemas.microsoft.com/office/drawing/2014/main" id="{50CD7D01-3743-496B-955A-DDDBC5AD91A6}"/>
            </a:ext>
          </a:extLst>
        </xdr:cNvPr>
        <xdr:cNvSpPr>
          <a:spLocks noChangeAspect="1" noChangeArrowheads="1"/>
        </xdr:cNvSpPr>
      </xdr:nvSpPr>
      <xdr:spPr bwMode="auto">
        <a:xfrm>
          <a:off x="10144125" y="12858750"/>
          <a:ext cx="2343150" cy="23431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14</xdr:row>
      <xdr:rowOff>0</xdr:rowOff>
    </xdr:from>
    <xdr:to>
      <xdr:col>8</xdr:col>
      <xdr:colOff>428625</xdr:colOff>
      <xdr:row>17</xdr:row>
      <xdr:rowOff>1200150</xdr:rowOff>
    </xdr:to>
    <xdr:sp macro="" textlink="">
      <xdr:nvSpPr>
        <xdr:cNvPr id="4102" name="img">
          <a:hlinkClick xmlns:r="http://schemas.openxmlformats.org/officeDocument/2006/relationships" r:id="rId11"/>
          <a:extLst>
            <a:ext uri="{FF2B5EF4-FFF2-40B4-BE49-F238E27FC236}">
              <a16:creationId xmlns:a16="http://schemas.microsoft.com/office/drawing/2014/main" id="{544BB492-BC84-40F6-BAE1-BC4269900950}"/>
            </a:ext>
          </a:extLst>
        </xdr:cNvPr>
        <xdr:cNvSpPr>
          <a:spLocks noChangeAspect="1" noChangeArrowheads="1"/>
        </xdr:cNvSpPr>
      </xdr:nvSpPr>
      <xdr:spPr bwMode="auto">
        <a:xfrm>
          <a:off x="12058650" y="6953250"/>
          <a:ext cx="2343150" cy="23431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18</xdr:row>
      <xdr:rowOff>0</xdr:rowOff>
    </xdr:from>
    <xdr:to>
      <xdr:col>8</xdr:col>
      <xdr:colOff>428625</xdr:colOff>
      <xdr:row>23</xdr:row>
      <xdr:rowOff>819150</xdr:rowOff>
    </xdr:to>
    <xdr:sp macro="" textlink="">
      <xdr:nvSpPr>
        <xdr:cNvPr id="4103" name="img">
          <a:hlinkClick xmlns:r="http://schemas.openxmlformats.org/officeDocument/2006/relationships" r:id="rId10"/>
          <a:extLst>
            <a:ext uri="{FF2B5EF4-FFF2-40B4-BE49-F238E27FC236}">
              <a16:creationId xmlns:a16="http://schemas.microsoft.com/office/drawing/2014/main" id="{FF1AF3E1-885F-4591-9AC5-F4CDC20C35E3}"/>
            </a:ext>
          </a:extLst>
        </xdr:cNvPr>
        <xdr:cNvSpPr>
          <a:spLocks noChangeAspect="1" noChangeArrowheads="1"/>
        </xdr:cNvSpPr>
      </xdr:nvSpPr>
      <xdr:spPr bwMode="auto">
        <a:xfrm>
          <a:off x="12058650" y="10001250"/>
          <a:ext cx="2343150" cy="23431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24</xdr:row>
      <xdr:rowOff>0</xdr:rowOff>
    </xdr:from>
    <xdr:to>
      <xdr:col>8</xdr:col>
      <xdr:colOff>428625</xdr:colOff>
      <xdr:row>32</xdr:row>
      <xdr:rowOff>438150</xdr:rowOff>
    </xdr:to>
    <xdr:sp macro="" textlink="">
      <xdr:nvSpPr>
        <xdr:cNvPr id="4104" name="img">
          <a:hlinkClick xmlns:r="http://schemas.openxmlformats.org/officeDocument/2006/relationships" r:id="rId9"/>
          <a:extLst>
            <a:ext uri="{FF2B5EF4-FFF2-40B4-BE49-F238E27FC236}">
              <a16:creationId xmlns:a16="http://schemas.microsoft.com/office/drawing/2014/main" id="{DE834329-79E3-4F8A-9605-FDF6DD3870E6}"/>
            </a:ext>
          </a:extLst>
        </xdr:cNvPr>
        <xdr:cNvSpPr>
          <a:spLocks noChangeAspect="1" noChangeArrowheads="1"/>
        </xdr:cNvSpPr>
      </xdr:nvSpPr>
      <xdr:spPr bwMode="auto">
        <a:xfrm>
          <a:off x="12058650" y="13049250"/>
          <a:ext cx="2343150" cy="23431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32</xdr:row>
      <xdr:rowOff>0</xdr:rowOff>
    </xdr:from>
    <xdr:to>
      <xdr:col>8</xdr:col>
      <xdr:colOff>428625</xdr:colOff>
      <xdr:row>34</xdr:row>
      <xdr:rowOff>57150</xdr:rowOff>
    </xdr:to>
    <xdr:sp macro="" textlink="">
      <xdr:nvSpPr>
        <xdr:cNvPr id="4105" name="img">
          <a:hlinkClick xmlns:r="http://schemas.openxmlformats.org/officeDocument/2006/relationships" r:id="rId12"/>
          <a:extLst>
            <a:ext uri="{FF2B5EF4-FFF2-40B4-BE49-F238E27FC236}">
              <a16:creationId xmlns:a16="http://schemas.microsoft.com/office/drawing/2014/main" id="{444CF257-835E-41E4-916E-7CB6AAAF40AD}"/>
            </a:ext>
          </a:extLst>
        </xdr:cNvPr>
        <xdr:cNvSpPr>
          <a:spLocks noChangeAspect="1" noChangeArrowheads="1"/>
        </xdr:cNvSpPr>
      </xdr:nvSpPr>
      <xdr:spPr bwMode="auto">
        <a:xfrm>
          <a:off x="12058650" y="14382750"/>
          <a:ext cx="2343150" cy="23431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35</xdr:row>
      <xdr:rowOff>0</xdr:rowOff>
    </xdr:from>
    <xdr:to>
      <xdr:col>7</xdr:col>
      <xdr:colOff>304800</xdr:colOff>
      <xdr:row>35</xdr:row>
      <xdr:rowOff>304800</xdr:rowOff>
    </xdr:to>
    <xdr:sp macro="" textlink="">
      <xdr:nvSpPr>
        <xdr:cNvPr id="4106" name="thumbnail">
          <a:hlinkClick xmlns:r="http://schemas.openxmlformats.org/officeDocument/2006/relationships" r:id="rId12"/>
          <a:extLst>
            <a:ext uri="{FF2B5EF4-FFF2-40B4-BE49-F238E27FC236}">
              <a16:creationId xmlns:a16="http://schemas.microsoft.com/office/drawing/2014/main" id="{ACC2D685-C036-4321-B987-B54F2631A780}"/>
            </a:ext>
          </a:extLst>
        </xdr:cNvPr>
        <xdr:cNvSpPr>
          <a:spLocks noChangeAspect="1" noChangeArrowheads="1"/>
        </xdr:cNvSpPr>
      </xdr:nvSpPr>
      <xdr:spPr bwMode="auto">
        <a:xfrm>
          <a:off x="12058650" y="16668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8</xdr:col>
      <xdr:colOff>0</xdr:colOff>
      <xdr:row>18</xdr:row>
      <xdr:rowOff>0</xdr:rowOff>
    </xdr:from>
    <xdr:to>
      <xdr:col>9</xdr:col>
      <xdr:colOff>428625</xdr:colOff>
      <xdr:row>23</xdr:row>
      <xdr:rowOff>819150</xdr:rowOff>
    </xdr:to>
    <xdr:sp macro="" textlink="">
      <xdr:nvSpPr>
        <xdr:cNvPr id="4107" name="img">
          <a:hlinkClick xmlns:r="http://schemas.openxmlformats.org/officeDocument/2006/relationships" r:id="rId13"/>
          <a:extLst>
            <a:ext uri="{FF2B5EF4-FFF2-40B4-BE49-F238E27FC236}">
              <a16:creationId xmlns:a16="http://schemas.microsoft.com/office/drawing/2014/main" id="{80D2A66A-C625-4FF7-804A-2B516A5F4DBB}"/>
            </a:ext>
          </a:extLst>
        </xdr:cNvPr>
        <xdr:cNvSpPr>
          <a:spLocks noChangeAspect="1" noChangeArrowheads="1"/>
        </xdr:cNvSpPr>
      </xdr:nvSpPr>
      <xdr:spPr bwMode="auto">
        <a:xfrm>
          <a:off x="13973175" y="9620250"/>
          <a:ext cx="2343150" cy="23431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8</xdr:col>
      <xdr:colOff>0</xdr:colOff>
      <xdr:row>33</xdr:row>
      <xdr:rowOff>0</xdr:rowOff>
    </xdr:from>
    <xdr:to>
      <xdr:col>9</xdr:col>
      <xdr:colOff>428625</xdr:colOff>
      <xdr:row>36</xdr:row>
      <xdr:rowOff>1390650</xdr:rowOff>
    </xdr:to>
    <xdr:sp macro="" textlink="">
      <xdr:nvSpPr>
        <xdr:cNvPr id="4108" name="img">
          <a:hlinkClick xmlns:r="http://schemas.openxmlformats.org/officeDocument/2006/relationships" r:id="rId14"/>
          <a:extLst>
            <a:ext uri="{FF2B5EF4-FFF2-40B4-BE49-F238E27FC236}">
              <a16:creationId xmlns:a16="http://schemas.microsoft.com/office/drawing/2014/main" id="{8C1CC9F0-23A4-4736-9DB2-C1B7127FE95E}"/>
            </a:ext>
          </a:extLst>
        </xdr:cNvPr>
        <xdr:cNvSpPr>
          <a:spLocks noChangeAspect="1" noChangeArrowheads="1"/>
        </xdr:cNvSpPr>
      </xdr:nvSpPr>
      <xdr:spPr bwMode="auto">
        <a:xfrm>
          <a:off x="13973175" y="17049750"/>
          <a:ext cx="2343150" cy="23431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drawings/drawing5.xml><?xml version="1.0" encoding="utf-8"?>
<xdr:wsDr xmlns:xdr="http://schemas.openxmlformats.org/drawingml/2006/spreadsheetDrawing" xmlns:a="http://schemas.openxmlformats.org/drawingml/2006/main">
  <xdr:oneCellAnchor>
    <xdr:from>
      <xdr:col>5</xdr:col>
      <xdr:colOff>0</xdr:colOff>
      <xdr:row>7</xdr:row>
      <xdr:rowOff>0</xdr:rowOff>
    </xdr:from>
    <xdr:ext cx="304800" cy="304800"/>
    <xdr:sp macro="" textlink="">
      <xdr:nvSpPr>
        <xdr:cNvPr id="2" name="thumbnail">
          <a:hlinkClick xmlns:r="http://schemas.openxmlformats.org/officeDocument/2006/relationships" r:id="rId1"/>
          <a:extLst>
            <a:ext uri="{FF2B5EF4-FFF2-40B4-BE49-F238E27FC236}">
              <a16:creationId xmlns:a16="http://schemas.microsoft.com/office/drawing/2014/main" id="{C8DF88C8-978F-4C28-A545-6A82B1E9B7FC}"/>
            </a:ext>
          </a:extLst>
        </xdr:cNvPr>
        <xdr:cNvSpPr>
          <a:spLocks noChangeAspect="1" noChangeArrowheads="1"/>
        </xdr:cNvSpPr>
      </xdr:nvSpPr>
      <xdr:spPr bwMode="auto">
        <a:xfrm>
          <a:off x="8229600" y="1714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4</xdr:col>
      <xdr:colOff>0</xdr:colOff>
      <xdr:row>14</xdr:row>
      <xdr:rowOff>0</xdr:rowOff>
    </xdr:from>
    <xdr:to>
      <xdr:col>5</xdr:col>
      <xdr:colOff>85725</xdr:colOff>
      <xdr:row>18</xdr:row>
      <xdr:rowOff>1200150</xdr:rowOff>
    </xdr:to>
    <xdr:sp macro="" textlink="">
      <xdr:nvSpPr>
        <xdr:cNvPr id="5121" name="img">
          <a:hlinkClick xmlns:r="http://schemas.openxmlformats.org/officeDocument/2006/relationships" r:id="rId2"/>
          <a:extLst>
            <a:ext uri="{FF2B5EF4-FFF2-40B4-BE49-F238E27FC236}">
              <a16:creationId xmlns:a16="http://schemas.microsoft.com/office/drawing/2014/main" id="{C8E3B262-098A-4EFC-B9F1-4F778A07693E}"/>
            </a:ext>
          </a:extLst>
        </xdr:cNvPr>
        <xdr:cNvSpPr>
          <a:spLocks noChangeAspect="1" noChangeArrowheads="1"/>
        </xdr:cNvSpPr>
      </xdr:nvSpPr>
      <xdr:spPr bwMode="auto">
        <a:xfrm>
          <a:off x="6391275" y="6858000"/>
          <a:ext cx="2343150" cy="23431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15</xdr:row>
      <xdr:rowOff>0</xdr:rowOff>
    </xdr:from>
    <xdr:to>
      <xdr:col>4</xdr:col>
      <xdr:colOff>304800</xdr:colOff>
      <xdr:row>15</xdr:row>
      <xdr:rowOff>304800</xdr:rowOff>
    </xdr:to>
    <xdr:sp macro="" textlink="">
      <xdr:nvSpPr>
        <xdr:cNvPr id="5122" name="thumbnail">
          <a:hlinkClick xmlns:r="http://schemas.openxmlformats.org/officeDocument/2006/relationships" r:id="rId2"/>
          <a:extLst>
            <a:ext uri="{FF2B5EF4-FFF2-40B4-BE49-F238E27FC236}">
              <a16:creationId xmlns:a16="http://schemas.microsoft.com/office/drawing/2014/main" id="{AC279948-223A-426B-9EC1-2B9055BA7495}"/>
            </a:ext>
          </a:extLst>
        </xdr:cNvPr>
        <xdr:cNvSpPr>
          <a:spLocks noChangeAspect="1" noChangeArrowheads="1"/>
        </xdr:cNvSpPr>
      </xdr:nvSpPr>
      <xdr:spPr bwMode="auto">
        <a:xfrm>
          <a:off x="6391275" y="7239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19</xdr:row>
      <xdr:rowOff>0</xdr:rowOff>
    </xdr:from>
    <xdr:to>
      <xdr:col>5</xdr:col>
      <xdr:colOff>85725</xdr:colOff>
      <xdr:row>23</xdr:row>
      <xdr:rowOff>1200150</xdr:rowOff>
    </xdr:to>
    <xdr:sp macro="" textlink="">
      <xdr:nvSpPr>
        <xdr:cNvPr id="5123" name="img">
          <a:hlinkClick xmlns:r="http://schemas.openxmlformats.org/officeDocument/2006/relationships" r:id="rId3"/>
          <a:extLst>
            <a:ext uri="{FF2B5EF4-FFF2-40B4-BE49-F238E27FC236}">
              <a16:creationId xmlns:a16="http://schemas.microsoft.com/office/drawing/2014/main" id="{8C9A18A9-E0EE-42F3-B0DA-00D83A3C0132}"/>
            </a:ext>
          </a:extLst>
        </xdr:cNvPr>
        <xdr:cNvSpPr>
          <a:spLocks noChangeAspect="1" noChangeArrowheads="1"/>
        </xdr:cNvSpPr>
      </xdr:nvSpPr>
      <xdr:spPr bwMode="auto">
        <a:xfrm>
          <a:off x="6391275" y="9715500"/>
          <a:ext cx="2343150" cy="23431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21</xdr:row>
      <xdr:rowOff>0</xdr:rowOff>
    </xdr:from>
    <xdr:to>
      <xdr:col>5</xdr:col>
      <xdr:colOff>85725</xdr:colOff>
      <xdr:row>25</xdr:row>
      <xdr:rowOff>247650</xdr:rowOff>
    </xdr:to>
    <xdr:sp macro="" textlink="">
      <xdr:nvSpPr>
        <xdr:cNvPr id="5124" name="img">
          <a:hlinkClick xmlns:r="http://schemas.openxmlformats.org/officeDocument/2006/relationships" r:id="rId4"/>
          <a:extLst>
            <a:ext uri="{FF2B5EF4-FFF2-40B4-BE49-F238E27FC236}">
              <a16:creationId xmlns:a16="http://schemas.microsoft.com/office/drawing/2014/main" id="{BF82A4F7-1AB4-434B-B871-5D4887CF8224}"/>
            </a:ext>
          </a:extLst>
        </xdr:cNvPr>
        <xdr:cNvSpPr>
          <a:spLocks noChangeAspect="1" noChangeArrowheads="1"/>
        </xdr:cNvSpPr>
      </xdr:nvSpPr>
      <xdr:spPr bwMode="auto">
        <a:xfrm>
          <a:off x="6391275" y="12382500"/>
          <a:ext cx="2343150" cy="23431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24</xdr:row>
      <xdr:rowOff>0</xdr:rowOff>
    </xdr:from>
    <xdr:to>
      <xdr:col>6</xdr:col>
      <xdr:colOff>295275</xdr:colOff>
      <xdr:row>28</xdr:row>
      <xdr:rowOff>628650</xdr:rowOff>
    </xdr:to>
    <xdr:sp macro="" textlink="">
      <xdr:nvSpPr>
        <xdr:cNvPr id="5127" name="img">
          <a:hlinkClick xmlns:r="http://schemas.openxmlformats.org/officeDocument/2006/relationships" r:id="rId5"/>
          <a:extLst>
            <a:ext uri="{FF2B5EF4-FFF2-40B4-BE49-F238E27FC236}">
              <a16:creationId xmlns:a16="http://schemas.microsoft.com/office/drawing/2014/main" id="{202F9D9A-3475-4204-84B4-5C7009265A45}"/>
            </a:ext>
          </a:extLst>
        </xdr:cNvPr>
        <xdr:cNvSpPr>
          <a:spLocks noChangeAspect="1" noChangeArrowheads="1"/>
        </xdr:cNvSpPr>
      </xdr:nvSpPr>
      <xdr:spPr bwMode="auto">
        <a:xfrm>
          <a:off x="8648700" y="12573000"/>
          <a:ext cx="2343150" cy="23431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18</xdr:row>
      <xdr:rowOff>0</xdr:rowOff>
    </xdr:from>
    <xdr:to>
      <xdr:col>6</xdr:col>
      <xdr:colOff>2343150</xdr:colOff>
      <xdr:row>21</xdr:row>
      <xdr:rowOff>57150</xdr:rowOff>
    </xdr:to>
    <xdr:sp macro="" textlink="">
      <xdr:nvSpPr>
        <xdr:cNvPr id="5129" name="img">
          <a:hlinkClick xmlns:r="http://schemas.openxmlformats.org/officeDocument/2006/relationships" r:id="rId5"/>
          <a:extLst>
            <a:ext uri="{FF2B5EF4-FFF2-40B4-BE49-F238E27FC236}">
              <a16:creationId xmlns:a16="http://schemas.microsoft.com/office/drawing/2014/main" id="{753D5C22-F9AB-4FA2-AF22-1504A885AA56}"/>
            </a:ext>
          </a:extLst>
        </xdr:cNvPr>
        <xdr:cNvSpPr>
          <a:spLocks noChangeAspect="1" noChangeArrowheads="1"/>
        </xdr:cNvSpPr>
      </xdr:nvSpPr>
      <xdr:spPr bwMode="auto">
        <a:xfrm>
          <a:off x="10696575" y="8191500"/>
          <a:ext cx="2343150" cy="23431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29</xdr:row>
      <xdr:rowOff>0</xdr:rowOff>
    </xdr:from>
    <xdr:to>
      <xdr:col>6</xdr:col>
      <xdr:colOff>2343150</xdr:colOff>
      <xdr:row>34</xdr:row>
      <xdr:rowOff>1009650</xdr:rowOff>
    </xdr:to>
    <xdr:sp macro="" textlink="">
      <xdr:nvSpPr>
        <xdr:cNvPr id="5131" name="img">
          <a:hlinkClick xmlns:r="http://schemas.openxmlformats.org/officeDocument/2006/relationships" r:id="rId6"/>
          <a:extLst>
            <a:ext uri="{FF2B5EF4-FFF2-40B4-BE49-F238E27FC236}">
              <a16:creationId xmlns:a16="http://schemas.microsoft.com/office/drawing/2014/main" id="{E6304D00-F4CF-4BCD-AC93-DA478342D807}"/>
            </a:ext>
          </a:extLst>
        </xdr:cNvPr>
        <xdr:cNvSpPr>
          <a:spLocks noChangeAspect="1" noChangeArrowheads="1"/>
        </xdr:cNvSpPr>
      </xdr:nvSpPr>
      <xdr:spPr bwMode="auto">
        <a:xfrm>
          <a:off x="10696575" y="14668500"/>
          <a:ext cx="2343150" cy="23431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5</xdr:col>
      <xdr:colOff>0</xdr:colOff>
      <xdr:row>15</xdr:row>
      <xdr:rowOff>0</xdr:rowOff>
    </xdr:from>
    <xdr:ext cx="304800" cy="304800"/>
    <xdr:sp macro="" textlink="">
      <xdr:nvSpPr>
        <xdr:cNvPr id="15" name="thumbnail">
          <a:hlinkClick xmlns:r="http://schemas.openxmlformats.org/officeDocument/2006/relationships" r:id="rId1"/>
          <a:extLst>
            <a:ext uri="{FF2B5EF4-FFF2-40B4-BE49-F238E27FC236}">
              <a16:creationId xmlns:a16="http://schemas.microsoft.com/office/drawing/2014/main" id="{7A6143A3-10DF-4C45-AA0D-3BC2DEB632D5}"/>
            </a:ext>
          </a:extLst>
        </xdr:cNvPr>
        <xdr:cNvSpPr>
          <a:spLocks noChangeAspect="1" noChangeArrowheads="1"/>
        </xdr:cNvSpPr>
      </xdr:nvSpPr>
      <xdr:spPr bwMode="auto">
        <a:xfrm>
          <a:off x="8648700" y="1714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7</xdr:col>
      <xdr:colOff>0</xdr:colOff>
      <xdr:row>15</xdr:row>
      <xdr:rowOff>0</xdr:rowOff>
    </xdr:from>
    <xdr:to>
      <xdr:col>8</xdr:col>
      <xdr:colOff>476250</xdr:colOff>
      <xdr:row>18</xdr:row>
      <xdr:rowOff>1390650</xdr:rowOff>
    </xdr:to>
    <xdr:sp macro="" textlink="">
      <xdr:nvSpPr>
        <xdr:cNvPr id="5132" name="img">
          <a:hlinkClick xmlns:r="http://schemas.openxmlformats.org/officeDocument/2006/relationships" r:id="rId7"/>
          <a:extLst>
            <a:ext uri="{FF2B5EF4-FFF2-40B4-BE49-F238E27FC236}">
              <a16:creationId xmlns:a16="http://schemas.microsoft.com/office/drawing/2014/main" id="{4F053F3B-14E9-4704-9315-682A4B5EE13D}"/>
            </a:ext>
          </a:extLst>
        </xdr:cNvPr>
        <xdr:cNvSpPr>
          <a:spLocks noChangeAspect="1" noChangeArrowheads="1"/>
        </xdr:cNvSpPr>
      </xdr:nvSpPr>
      <xdr:spPr bwMode="auto">
        <a:xfrm>
          <a:off x="13049250" y="7239000"/>
          <a:ext cx="2343150" cy="23431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17</xdr:row>
      <xdr:rowOff>0</xdr:rowOff>
    </xdr:from>
    <xdr:to>
      <xdr:col>7</xdr:col>
      <xdr:colOff>304800</xdr:colOff>
      <xdr:row>18</xdr:row>
      <xdr:rowOff>114300</xdr:rowOff>
    </xdr:to>
    <xdr:sp macro="" textlink="">
      <xdr:nvSpPr>
        <xdr:cNvPr id="5133" name="thumbnail">
          <a:hlinkClick xmlns:r="http://schemas.openxmlformats.org/officeDocument/2006/relationships" r:id="rId7"/>
          <a:extLst>
            <a:ext uri="{FF2B5EF4-FFF2-40B4-BE49-F238E27FC236}">
              <a16:creationId xmlns:a16="http://schemas.microsoft.com/office/drawing/2014/main" id="{42AC5378-B5BF-46F6-8B28-0778947B28CA}"/>
            </a:ext>
          </a:extLst>
        </xdr:cNvPr>
        <xdr:cNvSpPr>
          <a:spLocks noChangeAspect="1" noChangeArrowheads="1"/>
        </xdr:cNvSpPr>
      </xdr:nvSpPr>
      <xdr:spPr bwMode="auto">
        <a:xfrm>
          <a:off x="13049250" y="7810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19</xdr:row>
      <xdr:rowOff>0</xdr:rowOff>
    </xdr:from>
    <xdr:to>
      <xdr:col>8</xdr:col>
      <xdr:colOff>476250</xdr:colOff>
      <xdr:row>23</xdr:row>
      <xdr:rowOff>1200150</xdr:rowOff>
    </xdr:to>
    <xdr:sp macro="" textlink="">
      <xdr:nvSpPr>
        <xdr:cNvPr id="5134" name="img">
          <a:hlinkClick xmlns:r="http://schemas.openxmlformats.org/officeDocument/2006/relationships" r:id="rId8"/>
          <a:extLst>
            <a:ext uri="{FF2B5EF4-FFF2-40B4-BE49-F238E27FC236}">
              <a16:creationId xmlns:a16="http://schemas.microsoft.com/office/drawing/2014/main" id="{DC184A72-2902-4671-8743-5F9DB83C8B43}"/>
            </a:ext>
          </a:extLst>
        </xdr:cNvPr>
        <xdr:cNvSpPr>
          <a:spLocks noChangeAspect="1" noChangeArrowheads="1"/>
        </xdr:cNvSpPr>
      </xdr:nvSpPr>
      <xdr:spPr bwMode="auto">
        <a:xfrm>
          <a:off x="13049250" y="10477500"/>
          <a:ext cx="2343150" cy="23431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8</xdr:col>
      <xdr:colOff>0</xdr:colOff>
      <xdr:row>19</xdr:row>
      <xdr:rowOff>0</xdr:rowOff>
    </xdr:from>
    <xdr:to>
      <xdr:col>9</xdr:col>
      <xdr:colOff>352425</xdr:colOff>
      <xdr:row>23</xdr:row>
      <xdr:rowOff>1200150</xdr:rowOff>
    </xdr:to>
    <xdr:sp macro="" textlink="">
      <xdr:nvSpPr>
        <xdr:cNvPr id="3" name="img">
          <a:hlinkClick xmlns:r="http://schemas.openxmlformats.org/officeDocument/2006/relationships" r:id="rId9"/>
          <a:extLst>
            <a:ext uri="{FF2B5EF4-FFF2-40B4-BE49-F238E27FC236}">
              <a16:creationId xmlns:a16="http://schemas.microsoft.com/office/drawing/2014/main" id="{AAF5EC8E-BEEF-4341-9110-698F8D36E44F}"/>
            </a:ext>
          </a:extLst>
        </xdr:cNvPr>
        <xdr:cNvSpPr>
          <a:spLocks noChangeAspect="1" noChangeArrowheads="1"/>
        </xdr:cNvSpPr>
      </xdr:nvSpPr>
      <xdr:spPr bwMode="auto">
        <a:xfrm>
          <a:off x="14916150" y="9525000"/>
          <a:ext cx="2343150" cy="23431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8</xdr:col>
      <xdr:colOff>0</xdr:colOff>
      <xdr:row>24</xdr:row>
      <xdr:rowOff>0</xdr:rowOff>
    </xdr:from>
    <xdr:to>
      <xdr:col>9</xdr:col>
      <xdr:colOff>352425</xdr:colOff>
      <xdr:row>28</xdr:row>
      <xdr:rowOff>1009650</xdr:rowOff>
    </xdr:to>
    <xdr:sp macro="" textlink="">
      <xdr:nvSpPr>
        <xdr:cNvPr id="4" name="img">
          <a:hlinkClick xmlns:r="http://schemas.openxmlformats.org/officeDocument/2006/relationships" r:id="rId10"/>
          <a:extLst>
            <a:ext uri="{FF2B5EF4-FFF2-40B4-BE49-F238E27FC236}">
              <a16:creationId xmlns:a16="http://schemas.microsoft.com/office/drawing/2014/main" id="{1452CD02-A454-480D-A2A7-87E37E9A8832}"/>
            </a:ext>
          </a:extLst>
        </xdr:cNvPr>
        <xdr:cNvSpPr>
          <a:spLocks noChangeAspect="1" noChangeArrowheads="1"/>
        </xdr:cNvSpPr>
      </xdr:nvSpPr>
      <xdr:spPr bwMode="auto">
        <a:xfrm>
          <a:off x="14916150" y="13716000"/>
          <a:ext cx="2343150" cy="23431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drawings/drawing6.xml><?xml version="1.0" encoding="utf-8"?>
<xdr:wsDr xmlns:xdr="http://schemas.openxmlformats.org/drawingml/2006/spreadsheetDrawing" xmlns:a="http://schemas.openxmlformats.org/drawingml/2006/main">
  <xdr:oneCellAnchor>
    <xdr:from>
      <xdr:col>5</xdr:col>
      <xdr:colOff>0</xdr:colOff>
      <xdr:row>7</xdr:row>
      <xdr:rowOff>0</xdr:rowOff>
    </xdr:from>
    <xdr:ext cx="304800" cy="304800"/>
    <xdr:sp macro="" textlink="">
      <xdr:nvSpPr>
        <xdr:cNvPr id="2" name="thumbnail">
          <a:hlinkClick xmlns:r="http://schemas.openxmlformats.org/officeDocument/2006/relationships" r:id="rId1"/>
          <a:extLst>
            <a:ext uri="{FF2B5EF4-FFF2-40B4-BE49-F238E27FC236}">
              <a16:creationId xmlns:a16="http://schemas.microsoft.com/office/drawing/2014/main" id="{9D063FE2-CE0F-464B-9DBD-4F8A21959922}"/>
            </a:ext>
          </a:extLst>
        </xdr:cNvPr>
        <xdr:cNvSpPr>
          <a:spLocks noChangeAspect="1" noChangeArrowheads="1"/>
        </xdr:cNvSpPr>
      </xdr:nvSpPr>
      <xdr:spPr bwMode="auto">
        <a:xfrm>
          <a:off x="8648700" y="1714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4</xdr:col>
      <xdr:colOff>0</xdr:colOff>
      <xdr:row>15</xdr:row>
      <xdr:rowOff>0</xdr:rowOff>
    </xdr:from>
    <xdr:to>
      <xdr:col>4</xdr:col>
      <xdr:colOff>304800</xdr:colOff>
      <xdr:row>15</xdr:row>
      <xdr:rowOff>685800</xdr:rowOff>
    </xdr:to>
    <xdr:sp macro="" textlink="">
      <xdr:nvSpPr>
        <xdr:cNvPr id="4" name="thumbnail">
          <a:hlinkClick xmlns:r="http://schemas.openxmlformats.org/officeDocument/2006/relationships" r:id="rId2"/>
          <a:extLst>
            <a:ext uri="{FF2B5EF4-FFF2-40B4-BE49-F238E27FC236}">
              <a16:creationId xmlns:a16="http://schemas.microsoft.com/office/drawing/2014/main" id="{A3AD3ADE-16FA-48A3-AA59-C924071A5B08}"/>
            </a:ext>
          </a:extLst>
        </xdr:cNvPr>
        <xdr:cNvSpPr>
          <a:spLocks noChangeAspect="1" noChangeArrowheads="1"/>
        </xdr:cNvSpPr>
      </xdr:nvSpPr>
      <xdr:spPr bwMode="auto">
        <a:xfrm>
          <a:off x="6391275" y="7239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5</xdr:col>
      <xdr:colOff>0</xdr:colOff>
      <xdr:row>15</xdr:row>
      <xdr:rowOff>0</xdr:rowOff>
    </xdr:from>
    <xdr:ext cx="304800" cy="304800"/>
    <xdr:sp macro="" textlink="">
      <xdr:nvSpPr>
        <xdr:cNvPr id="13" name="thumbnail">
          <a:hlinkClick xmlns:r="http://schemas.openxmlformats.org/officeDocument/2006/relationships" r:id="rId1"/>
          <a:extLst>
            <a:ext uri="{FF2B5EF4-FFF2-40B4-BE49-F238E27FC236}">
              <a16:creationId xmlns:a16="http://schemas.microsoft.com/office/drawing/2014/main" id="{715B6988-24C3-4CCC-8348-711C47992FEB}"/>
            </a:ext>
          </a:extLst>
        </xdr:cNvPr>
        <xdr:cNvSpPr>
          <a:spLocks noChangeAspect="1" noChangeArrowheads="1"/>
        </xdr:cNvSpPr>
      </xdr:nvSpPr>
      <xdr:spPr bwMode="auto">
        <a:xfrm>
          <a:off x="8648700" y="7239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7</xdr:col>
      <xdr:colOff>0</xdr:colOff>
      <xdr:row>17</xdr:row>
      <xdr:rowOff>0</xdr:rowOff>
    </xdr:from>
    <xdr:to>
      <xdr:col>7</xdr:col>
      <xdr:colOff>304800</xdr:colOff>
      <xdr:row>18</xdr:row>
      <xdr:rowOff>114300</xdr:rowOff>
    </xdr:to>
    <xdr:sp macro="" textlink="">
      <xdr:nvSpPr>
        <xdr:cNvPr id="15" name="thumbnail">
          <a:hlinkClick xmlns:r="http://schemas.openxmlformats.org/officeDocument/2006/relationships" r:id="rId3"/>
          <a:extLst>
            <a:ext uri="{FF2B5EF4-FFF2-40B4-BE49-F238E27FC236}">
              <a16:creationId xmlns:a16="http://schemas.microsoft.com/office/drawing/2014/main" id="{7ED887B0-C193-49BA-A4CA-FF1420CC7B83}"/>
            </a:ext>
          </a:extLst>
        </xdr:cNvPr>
        <xdr:cNvSpPr>
          <a:spLocks noChangeAspect="1" noChangeArrowheads="1"/>
        </xdr:cNvSpPr>
      </xdr:nvSpPr>
      <xdr:spPr bwMode="auto">
        <a:xfrm>
          <a:off x="13049250" y="8001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4</xdr:col>
      <xdr:colOff>0</xdr:colOff>
      <xdr:row>7</xdr:row>
      <xdr:rowOff>0</xdr:rowOff>
    </xdr:from>
    <xdr:ext cx="304800" cy="685800"/>
    <xdr:sp macro="" textlink="">
      <xdr:nvSpPr>
        <xdr:cNvPr id="26" name="thumbnail">
          <a:hlinkClick xmlns:r="http://schemas.openxmlformats.org/officeDocument/2006/relationships" r:id="rId2"/>
          <a:extLst>
            <a:ext uri="{FF2B5EF4-FFF2-40B4-BE49-F238E27FC236}">
              <a16:creationId xmlns:a16="http://schemas.microsoft.com/office/drawing/2014/main" id="{291B3B87-9426-46BD-A262-9335A7B030AC}"/>
            </a:ext>
          </a:extLst>
        </xdr:cNvPr>
        <xdr:cNvSpPr>
          <a:spLocks noChangeAspect="1" noChangeArrowheads="1"/>
        </xdr:cNvSpPr>
      </xdr:nvSpPr>
      <xdr:spPr bwMode="auto">
        <a:xfrm>
          <a:off x="6105525" y="7239000"/>
          <a:ext cx="304800" cy="685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wsDr>
</file>

<file path=xl/drawings/drawing7.xml><?xml version="1.0" encoding="utf-8"?>
<xdr:wsDr xmlns:xdr="http://schemas.openxmlformats.org/drawingml/2006/spreadsheetDrawing" xmlns:a="http://schemas.openxmlformats.org/drawingml/2006/main">
  <xdr:oneCellAnchor>
    <xdr:from>
      <xdr:col>5</xdr:col>
      <xdr:colOff>0</xdr:colOff>
      <xdr:row>7</xdr:row>
      <xdr:rowOff>0</xdr:rowOff>
    </xdr:from>
    <xdr:ext cx="304800" cy="304800"/>
    <xdr:sp macro="" textlink="">
      <xdr:nvSpPr>
        <xdr:cNvPr id="2" name="thumbnail">
          <a:hlinkClick xmlns:r="http://schemas.openxmlformats.org/officeDocument/2006/relationships" r:id="rId1"/>
          <a:extLst>
            <a:ext uri="{FF2B5EF4-FFF2-40B4-BE49-F238E27FC236}">
              <a16:creationId xmlns:a16="http://schemas.microsoft.com/office/drawing/2014/main" id="{D0C3AA89-55E7-42BE-A02A-F2AAE4878FD6}"/>
            </a:ext>
          </a:extLst>
        </xdr:cNvPr>
        <xdr:cNvSpPr>
          <a:spLocks noChangeAspect="1" noChangeArrowheads="1"/>
        </xdr:cNvSpPr>
      </xdr:nvSpPr>
      <xdr:spPr bwMode="auto">
        <a:xfrm>
          <a:off x="8029575" y="1905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4</xdr:col>
      <xdr:colOff>0</xdr:colOff>
      <xdr:row>15</xdr:row>
      <xdr:rowOff>0</xdr:rowOff>
    </xdr:from>
    <xdr:to>
      <xdr:col>4</xdr:col>
      <xdr:colOff>304800</xdr:colOff>
      <xdr:row>21</xdr:row>
      <xdr:rowOff>114300</xdr:rowOff>
    </xdr:to>
    <xdr:sp macro="" textlink="">
      <xdr:nvSpPr>
        <xdr:cNvPr id="3" name="thumbnail">
          <a:hlinkClick xmlns:r="http://schemas.openxmlformats.org/officeDocument/2006/relationships" r:id="rId2"/>
          <a:extLst>
            <a:ext uri="{FF2B5EF4-FFF2-40B4-BE49-F238E27FC236}">
              <a16:creationId xmlns:a16="http://schemas.microsoft.com/office/drawing/2014/main" id="{9FB82816-7FC2-4AEE-AD80-50211A0143B3}"/>
            </a:ext>
          </a:extLst>
        </xdr:cNvPr>
        <xdr:cNvSpPr>
          <a:spLocks noChangeAspect="1" noChangeArrowheads="1"/>
        </xdr:cNvSpPr>
      </xdr:nvSpPr>
      <xdr:spPr bwMode="auto">
        <a:xfrm>
          <a:off x="6076950" y="8572500"/>
          <a:ext cx="304800" cy="685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5</xdr:col>
      <xdr:colOff>0</xdr:colOff>
      <xdr:row>15</xdr:row>
      <xdr:rowOff>0</xdr:rowOff>
    </xdr:from>
    <xdr:ext cx="304800" cy="304800"/>
    <xdr:sp macro="" textlink="">
      <xdr:nvSpPr>
        <xdr:cNvPr id="4" name="thumbnail">
          <a:hlinkClick xmlns:r="http://schemas.openxmlformats.org/officeDocument/2006/relationships" r:id="rId1"/>
          <a:extLst>
            <a:ext uri="{FF2B5EF4-FFF2-40B4-BE49-F238E27FC236}">
              <a16:creationId xmlns:a16="http://schemas.microsoft.com/office/drawing/2014/main" id="{1CB86CB9-C105-4112-9E28-40992811BA78}"/>
            </a:ext>
          </a:extLst>
        </xdr:cNvPr>
        <xdr:cNvSpPr>
          <a:spLocks noChangeAspect="1" noChangeArrowheads="1"/>
        </xdr:cNvSpPr>
      </xdr:nvSpPr>
      <xdr:spPr bwMode="auto">
        <a:xfrm>
          <a:off x="8029575" y="8572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7</xdr:col>
      <xdr:colOff>0</xdr:colOff>
      <xdr:row>17</xdr:row>
      <xdr:rowOff>0</xdr:rowOff>
    </xdr:from>
    <xdr:to>
      <xdr:col>7</xdr:col>
      <xdr:colOff>304800</xdr:colOff>
      <xdr:row>18</xdr:row>
      <xdr:rowOff>114300</xdr:rowOff>
    </xdr:to>
    <xdr:sp macro="" textlink="">
      <xdr:nvSpPr>
        <xdr:cNvPr id="5" name="thumbnail">
          <a:hlinkClick xmlns:r="http://schemas.openxmlformats.org/officeDocument/2006/relationships" r:id="rId3"/>
          <a:extLst>
            <a:ext uri="{FF2B5EF4-FFF2-40B4-BE49-F238E27FC236}">
              <a16:creationId xmlns:a16="http://schemas.microsoft.com/office/drawing/2014/main" id="{8114FD87-8118-412A-9EC3-908F8BACE1CB}"/>
            </a:ext>
          </a:extLst>
        </xdr:cNvPr>
        <xdr:cNvSpPr>
          <a:spLocks noChangeAspect="1" noChangeArrowheads="1"/>
        </xdr:cNvSpPr>
      </xdr:nvSpPr>
      <xdr:spPr bwMode="auto">
        <a:xfrm>
          <a:off x="12430125" y="9525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4</xdr:col>
      <xdr:colOff>0</xdr:colOff>
      <xdr:row>7</xdr:row>
      <xdr:rowOff>0</xdr:rowOff>
    </xdr:from>
    <xdr:ext cx="304800" cy="685800"/>
    <xdr:sp macro="" textlink="">
      <xdr:nvSpPr>
        <xdr:cNvPr id="6" name="thumbnail">
          <a:hlinkClick xmlns:r="http://schemas.openxmlformats.org/officeDocument/2006/relationships" r:id="rId2"/>
          <a:extLst>
            <a:ext uri="{FF2B5EF4-FFF2-40B4-BE49-F238E27FC236}">
              <a16:creationId xmlns:a16="http://schemas.microsoft.com/office/drawing/2014/main" id="{CF123A92-15BD-4318-8D18-4851540411FF}"/>
            </a:ext>
          </a:extLst>
        </xdr:cNvPr>
        <xdr:cNvSpPr>
          <a:spLocks noChangeAspect="1" noChangeArrowheads="1"/>
        </xdr:cNvSpPr>
      </xdr:nvSpPr>
      <xdr:spPr bwMode="auto">
        <a:xfrm>
          <a:off x="6076950" y="1905000"/>
          <a:ext cx="304800" cy="685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725E9887-C92B-4836-B43E-B0F2C8C2E2A4}" name="Tableau1" displayName="Tableau1" ref="C7:K12" totalsRowShown="0" headerRowDxfId="42" dataDxfId="40" headerRowBorderDxfId="41" tableBorderDxfId="39" totalsRowBorderDxfId="38">
  <autoFilter ref="C7:K12" xr:uid="{725E9887-C92B-4836-B43E-B0F2C8C2E2A4}"/>
  <tableColumns count="9">
    <tableColumn id="1" xr3:uid="{CE21804B-EA25-4F32-8934-3FFBE02199B6}" name="date" dataDxfId="37"/>
    <tableColumn id="2" xr3:uid="{B36E7B90-BF5A-4430-85FF-57DBB554D811}" name="URL youtube" dataDxfId="36"/>
    <tableColumn id="3" xr3:uid="{772BF908-F8CC-4B06-8C27-EB2A2A0B985F}" name="URL bit.ly" dataDxfId="35"/>
    <tableColumn id="4" xr3:uid="{6D9B71F4-0B90-4B6E-9890-3F85DB1714C4}" name="bit titre" dataDxfId="34"/>
    <tableColumn id="5" xr3:uid="{AE4E068D-B03E-49C5-B8F7-16B0FEE51849}" name="twitter" dataDxfId="33"/>
    <tableColumn id="6" xr3:uid="{A2758355-E948-485E-8726-73909702B220}" name="linkedin" dataDxfId="32"/>
    <tableColumn id="7" xr3:uid="{5D8C8C07-C355-4E07-B580-AB01E872926F}" name="facebook" dataDxfId="31"/>
    <tableColumn id="8" xr3:uid="{26F4060D-65AF-46BF-99A3-EA6322FB161F}" name="email" dataDxfId="30"/>
    <tableColumn id="9" xr3:uid="{447A6ABD-080F-4409-9D0D-E7711A9AE0CA}" name="Contenu" dataDxfId="29"/>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targetmania.com/" TargetMode="External"/><Relationship Id="rId13" Type="http://schemas.openxmlformats.org/officeDocument/2006/relationships/hyperlink" Target="https://app.bitly.com/" TargetMode="External"/><Relationship Id="rId18" Type="http://schemas.openxmlformats.org/officeDocument/2006/relationships/printerSettings" Target="../printerSettings/printerSettings1.bin"/><Relationship Id="rId3" Type="http://schemas.openxmlformats.org/officeDocument/2006/relationships/hyperlink" Target="https://targetmania.com/" TargetMode="External"/><Relationship Id="rId7" Type="http://schemas.openxmlformats.org/officeDocument/2006/relationships/hyperlink" Target="mailto:alex.planchot@gmail.com" TargetMode="External"/><Relationship Id="rId12" Type="http://schemas.openxmlformats.org/officeDocument/2006/relationships/hyperlink" Target="https://app.bitly.com/" TargetMode="External"/><Relationship Id="rId17" Type="http://schemas.openxmlformats.org/officeDocument/2006/relationships/hyperlink" Target="https://fr.tipeee.com/targetmania/" TargetMode="External"/><Relationship Id="rId2" Type="http://schemas.openxmlformats.org/officeDocument/2006/relationships/hyperlink" Target="https://app.bitly.com/" TargetMode="External"/><Relationship Id="rId16" Type="http://schemas.openxmlformats.org/officeDocument/2006/relationships/hyperlink" Target="https://www.youtube.com/watch?v=4WU1uDivnso" TargetMode="External"/><Relationship Id="rId1" Type="http://schemas.openxmlformats.org/officeDocument/2006/relationships/hyperlink" Target="https://bit.ly/3pVAWut" TargetMode="External"/><Relationship Id="rId6" Type="http://schemas.openxmlformats.org/officeDocument/2006/relationships/hyperlink" Target="https://drive.google.com/drive/u/2/folders/1p8054AsTyzyeX9Pd7tSizB3CBiw0LvsC" TargetMode="External"/><Relationship Id="rId11" Type="http://schemas.openxmlformats.org/officeDocument/2006/relationships/hyperlink" Target="https://targetmania.com/" TargetMode="External"/><Relationship Id="rId5" Type="http://schemas.openxmlformats.org/officeDocument/2006/relationships/hyperlink" Target="https://www.linkedin.com/company/50198969/admin/" TargetMode="External"/><Relationship Id="rId15" Type="http://schemas.openxmlformats.org/officeDocument/2006/relationships/hyperlink" Target="file:///C:\Users\ayapo\AppData\Local\Packages\Microsoft.Office.Desktop_8wekyb3d8bbwe\LocalCache\Formation\VictorFerry\rhetorique2.0\2.-Le-secret-des-discours-inte&#204;&#129;ressants.pdf" TargetMode="External"/><Relationship Id="rId10" Type="http://schemas.openxmlformats.org/officeDocument/2006/relationships/hyperlink" Target="mailto:bea.planchot@hotmail.fr;planchotnicolas@yahoo.fr;michelplanchot@gmail.com;mat_planchot@hotmail.fr;emilie.bizard@hotmail.fr" TargetMode="External"/><Relationship Id="rId4" Type="http://schemas.openxmlformats.org/officeDocument/2006/relationships/hyperlink" Target="https://www.youtube.com/channel/UC3Ht905Yuu3TX9G1edmvtrA" TargetMode="External"/><Relationship Id="rId9" Type="http://schemas.openxmlformats.org/officeDocument/2006/relationships/hyperlink" Target="http://bit.ly/37zQyNs" TargetMode="External"/><Relationship Id="rId14" Type="http://schemas.openxmlformats.org/officeDocument/2006/relationships/hyperlink" Target="https://targetmania.com/" TargetMode="Externa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2.xml.rels><?xml version="1.0" encoding="UTF-8" standalone="yes"?>
<Relationships xmlns="http://schemas.openxmlformats.org/package/2006/relationships"><Relationship Id="rId2" Type="http://schemas.openxmlformats.org/officeDocument/2006/relationships/hyperlink" Target="https://www.youtube.com/channel/UCtxhwJ-6n4_C6ElALThD25Q" TargetMode="External"/><Relationship Id="rId1" Type="http://schemas.openxmlformats.org/officeDocument/2006/relationships/hyperlink" Target="https://www.youtube.com/watch?v=neqCdyadqFA"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s://bit.ly/3fxETmB" TargetMode="External"/><Relationship Id="rId13" Type="http://schemas.openxmlformats.org/officeDocument/2006/relationships/hyperlink" Target="https://www.youtube.com/watch?v=KwAthMuMVVw?facebook" TargetMode="External"/><Relationship Id="rId3" Type="http://schemas.openxmlformats.org/officeDocument/2006/relationships/hyperlink" Target="https://app.bitly.com/" TargetMode="External"/><Relationship Id="rId7" Type="http://schemas.openxmlformats.org/officeDocument/2006/relationships/hyperlink" Target="https://youtu.be/aJI0yd49Qz4?insta" TargetMode="External"/><Relationship Id="rId12" Type="http://schemas.openxmlformats.org/officeDocument/2006/relationships/hyperlink" Target="https://bit.ly/2RXbauv" TargetMode="External"/><Relationship Id="rId17" Type="http://schemas.openxmlformats.org/officeDocument/2006/relationships/table" Target="../tables/table1.xml"/><Relationship Id="rId2" Type="http://schemas.openxmlformats.org/officeDocument/2006/relationships/hyperlink" Target="mailto:bea.planchot@hotmail.fr;planchotnicolas@yahoo.fr;michelplanchot@gmail.com;mat_planchot@hotmail.fr;emilie.bizard@hotmail.fr" TargetMode="External"/><Relationship Id="rId16" Type="http://schemas.openxmlformats.org/officeDocument/2006/relationships/printerSettings" Target="../printerSettings/printerSettings2.bin"/><Relationship Id="rId1" Type="http://schemas.openxmlformats.org/officeDocument/2006/relationships/hyperlink" Target="https://www.linkedin.com/company/50198969/admin/" TargetMode="External"/><Relationship Id="rId6" Type="http://schemas.openxmlformats.org/officeDocument/2006/relationships/hyperlink" Target="https://targetmania.com/" TargetMode="External"/><Relationship Id="rId11" Type="http://schemas.openxmlformats.org/officeDocument/2006/relationships/hyperlink" Target="https://bit.ly/3uV60N3" TargetMode="External"/><Relationship Id="rId5" Type="http://schemas.openxmlformats.org/officeDocument/2006/relationships/hyperlink" Target="https://www.youtube.com/channel/UC3Ht905Yuu3TX9G1edmvtrA" TargetMode="External"/><Relationship Id="rId15" Type="http://schemas.openxmlformats.org/officeDocument/2006/relationships/hyperlink" Target="https://www.youtube.com/watch?v=ai0y4hJ6ekA&amp;t=6s" TargetMode="External"/><Relationship Id="rId10" Type="http://schemas.openxmlformats.org/officeDocument/2006/relationships/hyperlink" Target="https://bit.ly/3c5MmHo%20=%3e%20TopTendance" TargetMode="External"/><Relationship Id="rId4" Type="http://schemas.openxmlformats.org/officeDocument/2006/relationships/hyperlink" Target="https://app.bitly.com/" TargetMode="External"/><Relationship Id="rId9" Type="http://schemas.openxmlformats.org/officeDocument/2006/relationships/hyperlink" Target="https://youtu.be/aJI0yd49Qz4?insta" TargetMode="External"/><Relationship Id="rId14" Type="http://schemas.openxmlformats.org/officeDocument/2006/relationships/hyperlink" Target="https://bit.ly/3ik5TI2"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s://www.youtube.com/channel/UCOdKaYgvLlPuinUJ1z5Gm2g" TargetMode="External"/><Relationship Id="rId13" Type="http://schemas.openxmlformats.org/officeDocument/2006/relationships/hyperlink" Target="https://www.youtube.com/watch?v=9NBC0yNrYG0" TargetMode="External"/><Relationship Id="rId18" Type="http://schemas.openxmlformats.org/officeDocument/2006/relationships/hyperlink" Target="https://www.youtube.com/user/pierrecroce" TargetMode="External"/><Relationship Id="rId26" Type="http://schemas.openxmlformats.org/officeDocument/2006/relationships/hyperlink" Target="https://www.youtube.com/c/FFF" TargetMode="External"/><Relationship Id="rId3" Type="http://schemas.openxmlformats.org/officeDocument/2006/relationships/hyperlink" Target="https://www.youtube.com/watch?v=o-A314iXmEw" TargetMode="External"/><Relationship Id="rId21" Type="http://schemas.openxmlformats.org/officeDocument/2006/relationships/hyperlink" Target="https://www.youtube.com/watch?v=zcVDteCsidA" TargetMode="External"/><Relationship Id="rId34" Type="http://schemas.openxmlformats.org/officeDocument/2006/relationships/drawing" Target="../drawings/drawing1.xml"/><Relationship Id="rId7" Type="http://schemas.openxmlformats.org/officeDocument/2006/relationships/hyperlink" Target="https://www.youtube.com/watch?v=I2hsnlPPRj0" TargetMode="External"/><Relationship Id="rId12" Type="http://schemas.openxmlformats.org/officeDocument/2006/relationships/hyperlink" Target="https://www.youtube.com/channel/UCsTK8xMZKkrbTeWc8REbn8Q" TargetMode="External"/><Relationship Id="rId17" Type="http://schemas.openxmlformats.org/officeDocument/2006/relationships/hyperlink" Target="https://www.youtube.com/watch?v=zcVDteCsidA" TargetMode="External"/><Relationship Id="rId25" Type="http://schemas.openxmlformats.org/officeDocument/2006/relationships/hyperlink" Target="https://www.youtube.com/watch?v=25oEc2Mb0pE" TargetMode="External"/><Relationship Id="rId33" Type="http://schemas.openxmlformats.org/officeDocument/2006/relationships/printerSettings" Target="../printerSettings/printerSettings3.bin"/><Relationship Id="rId2" Type="http://schemas.openxmlformats.org/officeDocument/2006/relationships/hyperlink" Target="https://www.youtube.com/c/LeFatShow" TargetMode="External"/><Relationship Id="rId16" Type="http://schemas.openxmlformats.org/officeDocument/2006/relationships/hyperlink" Target="https://www.youtube.com/c/FFF" TargetMode="External"/><Relationship Id="rId20" Type="http://schemas.openxmlformats.org/officeDocument/2006/relationships/hyperlink" Target="https://www.youtube.com/channel/UCFtaxL-IZiZHJqzxvv1LmZQ" TargetMode="External"/><Relationship Id="rId29" Type="http://schemas.openxmlformats.org/officeDocument/2006/relationships/hyperlink" Target="https://www.youtube.com/watch?v=3zsPWw2H9PE" TargetMode="External"/><Relationship Id="rId1" Type="http://schemas.openxmlformats.org/officeDocument/2006/relationships/hyperlink" Target="https://www.youtube.com/watch?v=neqCdyadqFA&amp;t=1s" TargetMode="External"/><Relationship Id="rId6" Type="http://schemas.openxmlformats.org/officeDocument/2006/relationships/hyperlink" Target="https://www.youtube.com/channel/UCfMw_NLtTEur_Gz7kpwvQGA" TargetMode="External"/><Relationship Id="rId11" Type="http://schemas.openxmlformats.org/officeDocument/2006/relationships/hyperlink" Target="https://www.youtube.com/watch?v=o-A314iXmEw" TargetMode="External"/><Relationship Id="rId24" Type="http://schemas.openxmlformats.org/officeDocument/2006/relationships/hyperlink" Target="https://www.youtube.com/channel/UCFtaxL-IZiZHJqzxvv1LmZQ" TargetMode="External"/><Relationship Id="rId32" Type="http://schemas.openxmlformats.org/officeDocument/2006/relationships/hyperlink" Target="https://www.youtube.com/channel/UCX5oELxoGOYleYlCND-fvZQ" TargetMode="External"/><Relationship Id="rId5" Type="http://schemas.openxmlformats.org/officeDocument/2006/relationships/hyperlink" Target="https://www.youtube.com/watch?v=zbml6JVUNF4" TargetMode="External"/><Relationship Id="rId15" Type="http://schemas.openxmlformats.org/officeDocument/2006/relationships/hyperlink" Target="https://www.youtube.com/watch?v=25oEc2Mb0pE" TargetMode="External"/><Relationship Id="rId23" Type="http://schemas.openxmlformats.org/officeDocument/2006/relationships/hyperlink" Target="https://www.youtube.com/watch?v=vDeF4t9yivc" TargetMode="External"/><Relationship Id="rId28" Type="http://schemas.openxmlformats.org/officeDocument/2006/relationships/hyperlink" Target="https://www.youtube.com/channel/UCvebOuGWNvuUpZBzpV_Bc9Q" TargetMode="External"/><Relationship Id="rId10" Type="http://schemas.openxmlformats.org/officeDocument/2006/relationships/hyperlink" Target="https://www.youtube.com/c/LeFatShow" TargetMode="External"/><Relationship Id="rId19" Type="http://schemas.openxmlformats.org/officeDocument/2006/relationships/hyperlink" Target="https://www.youtube.com/watch?v=vDeF4t9yivc" TargetMode="External"/><Relationship Id="rId31" Type="http://schemas.openxmlformats.org/officeDocument/2006/relationships/hyperlink" Target="https://www.youtube.com/watch?v=ymY5AocZVnw" TargetMode="External"/><Relationship Id="rId4" Type="http://schemas.openxmlformats.org/officeDocument/2006/relationships/hyperlink" Target="https://www.youtube.com/channel/UCsTK8xMZKkrbTeWc8REbn8Q" TargetMode="External"/><Relationship Id="rId9" Type="http://schemas.openxmlformats.org/officeDocument/2006/relationships/hyperlink" Target="https://www.youtube.com/watch?v=neqCdyadqFA&amp;t=1s" TargetMode="External"/><Relationship Id="rId14" Type="http://schemas.openxmlformats.org/officeDocument/2006/relationships/hyperlink" Target="https://www.youtube.com/channel/UCOdKaYgvLlPuinUJ1z5Gm2g" TargetMode="External"/><Relationship Id="rId22" Type="http://schemas.openxmlformats.org/officeDocument/2006/relationships/hyperlink" Target="https://www.youtube.com/user/pierrecroce" TargetMode="External"/><Relationship Id="rId27" Type="http://schemas.openxmlformats.org/officeDocument/2006/relationships/hyperlink" Target="https://www.youtube.com/watch?v=ZOg7mD7SETc" TargetMode="External"/><Relationship Id="rId30" Type="http://schemas.openxmlformats.org/officeDocument/2006/relationships/hyperlink" Target="https://www.youtube.com/channel/UC-69vhXlCa3XHbF8JHCQHfg" TargetMode="External"/></Relationships>
</file>

<file path=xl/worksheets/_rels/sheet5.xml.rels><?xml version="1.0" encoding="UTF-8" standalone="yes"?>
<Relationships xmlns="http://schemas.openxmlformats.org/package/2006/relationships"><Relationship Id="rId13" Type="http://schemas.openxmlformats.org/officeDocument/2006/relationships/hyperlink" Target="https://www.youtube.com/watch?v=q8Um2sEz8sw" TargetMode="External"/><Relationship Id="rId18" Type="http://schemas.openxmlformats.org/officeDocument/2006/relationships/hyperlink" Target="https://www.youtube.com/c/L%C3%A9naSituations1" TargetMode="External"/><Relationship Id="rId26" Type="http://schemas.openxmlformats.org/officeDocument/2006/relationships/hyperlink" Target="https://www.youtube.com/c/ClashOfClans" TargetMode="External"/><Relationship Id="rId39" Type="http://schemas.openxmlformats.org/officeDocument/2006/relationships/hyperlink" Target="https://www.youtube.com/channel/UCfMw_NLtTEur_Gz7kpwvQGA" TargetMode="External"/><Relationship Id="rId21" Type="http://schemas.openxmlformats.org/officeDocument/2006/relationships/hyperlink" Target="https://www.youtube.com/watch?v=n49JsWuJATg" TargetMode="External"/><Relationship Id="rId34" Type="http://schemas.openxmlformats.org/officeDocument/2006/relationships/hyperlink" Target="https://www.youtube.com/watch?v=s37x2VSZrLw" TargetMode="External"/><Relationship Id="rId42" Type="http://schemas.openxmlformats.org/officeDocument/2006/relationships/hyperlink" Target="https://www.youtube.com/watch?v=b-M5Pda8z4Q" TargetMode="External"/><Relationship Id="rId47" Type="http://schemas.openxmlformats.org/officeDocument/2006/relationships/hyperlink" Target="https://www.youtube.com/channel/UCjhi69a5AMxEvn0izdInC3A" TargetMode="External"/><Relationship Id="rId50" Type="http://schemas.openxmlformats.org/officeDocument/2006/relationships/hyperlink" Target="https://www.youtube.com/watch?v=id2RGYX8zI0" TargetMode="External"/><Relationship Id="rId55" Type="http://schemas.openxmlformats.org/officeDocument/2006/relationships/hyperlink" Target="https://www.youtube.com/c/LeBouseuhGaming" TargetMode="External"/><Relationship Id="rId7" Type="http://schemas.openxmlformats.org/officeDocument/2006/relationships/hyperlink" Target="https://www.youtube.com/watch?v=q8Um2sEz8sw&amp;t=81s" TargetMode="External"/><Relationship Id="rId2" Type="http://schemas.openxmlformats.org/officeDocument/2006/relationships/hyperlink" Target="https://www.youtube.com/channel/UCtxhwJ-6n4_C6ElALThD25Q" TargetMode="External"/><Relationship Id="rId16" Type="http://schemas.openxmlformats.org/officeDocument/2006/relationships/hyperlink" Target="https://www.youtube.com/user/LeRiiiiiiiireJaune" TargetMode="External"/><Relationship Id="rId20" Type="http://schemas.openxmlformats.org/officeDocument/2006/relationships/hyperlink" Target="https://www.youtube.com/channel/UCP5Z4fwp9zz0_TLFSF5-Tog" TargetMode="External"/><Relationship Id="rId29" Type="http://schemas.openxmlformats.org/officeDocument/2006/relationships/hyperlink" Target="https://www.youtube.com/c/ChefVerrecchia" TargetMode="External"/><Relationship Id="rId41" Type="http://schemas.openxmlformats.org/officeDocument/2006/relationships/hyperlink" Target="https://www.youtube.com/channel/UCiGm_E4ZwYSHV3bcW1pnSeQ" TargetMode="External"/><Relationship Id="rId54" Type="http://schemas.openxmlformats.org/officeDocument/2006/relationships/hyperlink" Target="https://www.youtube.com/watch?v=RXEB3l8ODeQ&amp;t=301s" TargetMode="External"/><Relationship Id="rId62" Type="http://schemas.openxmlformats.org/officeDocument/2006/relationships/drawing" Target="../drawings/drawing2.xml"/><Relationship Id="rId1" Type="http://schemas.openxmlformats.org/officeDocument/2006/relationships/hyperlink" Target="https://www.youtube.com/watch?v=q8Um2sEz8sw&amp;t=81s" TargetMode="External"/><Relationship Id="rId6" Type="http://schemas.openxmlformats.org/officeDocument/2006/relationships/hyperlink" Target="https://www.youtube.com/c/Piwerre" TargetMode="External"/><Relationship Id="rId11" Type="http://schemas.openxmlformats.org/officeDocument/2006/relationships/hyperlink" Target="https://www.youtube.com/watch?v=dMDaqU4Qevw" TargetMode="External"/><Relationship Id="rId24" Type="http://schemas.openxmlformats.org/officeDocument/2006/relationships/hyperlink" Target="https://www.youtube.com/channel/UCtxhwJ-6n4_C6ElALThD25Q" TargetMode="External"/><Relationship Id="rId32" Type="http://schemas.openxmlformats.org/officeDocument/2006/relationships/hyperlink" Target="https://www.youtube.com/watch?v=GitnlN39qhc" TargetMode="External"/><Relationship Id="rId37" Type="http://schemas.openxmlformats.org/officeDocument/2006/relationships/hyperlink" Target="https://www.youtube.com/channel/UCXdHJabqwLJ3NvPfx6XmS5Q" TargetMode="External"/><Relationship Id="rId40" Type="http://schemas.openxmlformats.org/officeDocument/2006/relationships/hyperlink" Target="https://www.youtube.com/watch?v=S2dRcipMCpw" TargetMode="External"/><Relationship Id="rId45" Type="http://schemas.openxmlformats.org/officeDocument/2006/relationships/hyperlink" Target="https://www.youtube.com/channel/UC8HMvOLE0etpO_eVjJ98bHA" TargetMode="External"/><Relationship Id="rId53" Type="http://schemas.openxmlformats.org/officeDocument/2006/relationships/hyperlink" Target="https://www.youtube.com/c/BestOfJDGTwitch" TargetMode="External"/><Relationship Id="rId58" Type="http://schemas.openxmlformats.org/officeDocument/2006/relationships/hyperlink" Target="https://www.youtube.com/watch?v=J_vd6yrWhEc" TargetMode="External"/><Relationship Id="rId5" Type="http://schemas.openxmlformats.org/officeDocument/2006/relationships/hyperlink" Target="https://www.youtube.com/watch?v=1FQg0eEzlKg" TargetMode="External"/><Relationship Id="rId15" Type="http://schemas.openxmlformats.org/officeDocument/2006/relationships/hyperlink" Target="https://www.youtube.com/watch?v=NQ7IBa9iFlw" TargetMode="External"/><Relationship Id="rId23" Type="http://schemas.openxmlformats.org/officeDocument/2006/relationships/hyperlink" Target="https://www.youtube.com/watch?v=q8Um2sEz8sw" TargetMode="External"/><Relationship Id="rId28" Type="http://schemas.openxmlformats.org/officeDocument/2006/relationships/hyperlink" Target="https://www.youtube.com/watch?v=id2RGYX8zI0" TargetMode="External"/><Relationship Id="rId36" Type="http://schemas.openxmlformats.org/officeDocument/2006/relationships/hyperlink" Target="https://www.youtube.com/watch?v=dpPTTmcCpdg" TargetMode="External"/><Relationship Id="rId49" Type="http://schemas.openxmlformats.org/officeDocument/2006/relationships/hyperlink" Target="https://www.youtube.com/channel/UCCSFseZ6DfCtVO8giGp7GfA" TargetMode="External"/><Relationship Id="rId57" Type="http://schemas.openxmlformats.org/officeDocument/2006/relationships/hyperlink" Target="https://www.youtube.com/channel/UCtxhwJ-6n4_C6ElALThD25Q" TargetMode="External"/><Relationship Id="rId61" Type="http://schemas.openxmlformats.org/officeDocument/2006/relationships/printerSettings" Target="../printerSettings/printerSettings4.bin"/><Relationship Id="rId10" Type="http://schemas.openxmlformats.org/officeDocument/2006/relationships/hyperlink" Target="https://www.youtube.com/c/JohanPapz" TargetMode="External"/><Relationship Id="rId19" Type="http://schemas.openxmlformats.org/officeDocument/2006/relationships/hyperlink" Target="https://www.youtube.com/watch?v=lSF-slKDlfE" TargetMode="External"/><Relationship Id="rId31" Type="http://schemas.openxmlformats.org/officeDocument/2006/relationships/hyperlink" Target="https://www.youtube.com/c/aMOODIEsqueezie" TargetMode="External"/><Relationship Id="rId44" Type="http://schemas.openxmlformats.org/officeDocument/2006/relationships/hyperlink" Target="https://www.youtube.com/watch?v=WlLZfGuY6Oc" TargetMode="External"/><Relationship Id="rId52" Type="http://schemas.openxmlformats.org/officeDocument/2006/relationships/hyperlink" Target="https://www.youtube.com/watch?v=WAqDgE_E74Y" TargetMode="External"/><Relationship Id="rId60" Type="http://schemas.openxmlformats.org/officeDocument/2006/relationships/hyperlink" Target="https://www.youtube.com/watch?v=ilv0MfN9TsM" TargetMode="External"/><Relationship Id="rId4" Type="http://schemas.openxmlformats.org/officeDocument/2006/relationships/hyperlink" Target="https://www.youtube.com/c/BenjaminVerrecchia" TargetMode="External"/><Relationship Id="rId9" Type="http://schemas.openxmlformats.org/officeDocument/2006/relationships/hyperlink" Target="https://www.youtube.com/watch?v=TcujMAecSAM" TargetMode="External"/><Relationship Id="rId14" Type="http://schemas.openxmlformats.org/officeDocument/2006/relationships/hyperlink" Target="https://www.youtube.com/channel/UCtxhwJ-6n4_C6ElALThD25Q" TargetMode="External"/><Relationship Id="rId22" Type="http://schemas.openxmlformats.org/officeDocument/2006/relationships/hyperlink" Target="https://www.youtube.com/c/MorganVS" TargetMode="External"/><Relationship Id="rId27" Type="http://schemas.openxmlformats.org/officeDocument/2006/relationships/hyperlink" Target="https://www.youtube.com/watch?v=id2RGYX8zI0" TargetMode="External"/><Relationship Id="rId30" Type="http://schemas.openxmlformats.org/officeDocument/2006/relationships/hyperlink" Target="https://www.youtube.com/watch?v=J_vd6yrWhEc" TargetMode="External"/><Relationship Id="rId35" Type="http://schemas.openxmlformats.org/officeDocument/2006/relationships/hyperlink" Target="https://www.youtube.com/channel/UC0WP5P-ufpRfjbNrmOWwLBQ" TargetMode="External"/><Relationship Id="rId43" Type="http://schemas.openxmlformats.org/officeDocument/2006/relationships/hyperlink" Target="https://www.youtube.com/c/StudioDanielle" TargetMode="External"/><Relationship Id="rId48" Type="http://schemas.openxmlformats.org/officeDocument/2006/relationships/hyperlink" Target="https://www.youtube.com/watch?v=N4Xl-xRUb9Q" TargetMode="External"/><Relationship Id="rId56" Type="http://schemas.openxmlformats.org/officeDocument/2006/relationships/hyperlink" Target="https://www.youtube.com/watch?v=q8Um2sEz8sw" TargetMode="External"/><Relationship Id="rId8" Type="http://schemas.openxmlformats.org/officeDocument/2006/relationships/hyperlink" Target="https://www.youtube.com/channel/UCtxhwJ-6n4_C6ElALThD25Q" TargetMode="External"/><Relationship Id="rId51" Type="http://schemas.openxmlformats.org/officeDocument/2006/relationships/hyperlink" Target="https://www.youtube.com/c/ChefVerrecchia" TargetMode="External"/><Relationship Id="rId3" Type="http://schemas.openxmlformats.org/officeDocument/2006/relationships/hyperlink" Target="https://www.youtube.com/watch?v=joLj6-z3IjE&amp;t=3s" TargetMode="External"/><Relationship Id="rId12" Type="http://schemas.openxmlformats.org/officeDocument/2006/relationships/hyperlink" Target="https://www.youtube.com/c/rmcsport" TargetMode="External"/><Relationship Id="rId17" Type="http://schemas.openxmlformats.org/officeDocument/2006/relationships/hyperlink" Target="https://www.youtube.com/watch?v=sRviS4QvTG8" TargetMode="External"/><Relationship Id="rId25" Type="http://schemas.openxmlformats.org/officeDocument/2006/relationships/hyperlink" Target="https://www.youtube.com/watch?v=ilv0MfN9TsM" TargetMode="External"/><Relationship Id="rId33" Type="http://schemas.openxmlformats.org/officeDocument/2006/relationships/hyperlink" Target="https://www.youtube.com/c/SlySly" TargetMode="External"/><Relationship Id="rId38" Type="http://schemas.openxmlformats.org/officeDocument/2006/relationships/hyperlink" Target="https://www.youtube.com/watch?v=wIZcH7HFck4" TargetMode="External"/><Relationship Id="rId46" Type="http://schemas.openxmlformats.org/officeDocument/2006/relationships/hyperlink" Target="https://www.youtube.com/watch?v=8v5XTdCGM88" TargetMode="External"/><Relationship Id="rId59" Type="http://schemas.openxmlformats.org/officeDocument/2006/relationships/hyperlink" Target="https://www.youtube.com/c/aMOODIEsqueezie" TargetMode="External"/></Relationships>
</file>

<file path=xl/worksheets/_rels/sheet6.xml.rels><?xml version="1.0" encoding="UTF-8" standalone="yes"?>
<Relationships xmlns="http://schemas.openxmlformats.org/package/2006/relationships"><Relationship Id="rId13" Type="http://schemas.openxmlformats.org/officeDocument/2006/relationships/hyperlink" Target="https://www.youtube.com/watch?v=JXycA0ruOng" TargetMode="External"/><Relationship Id="rId18" Type="http://schemas.openxmlformats.org/officeDocument/2006/relationships/hyperlink" Target="https://www.youtube.com/c/FortniteFR" TargetMode="External"/><Relationship Id="rId26" Type="http://schemas.openxmlformats.org/officeDocument/2006/relationships/hyperlink" Target="https://www.youtube.com/c/aMOODIEsqueezie" TargetMode="External"/><Relationship Id="rId39" Type="http://schemas.openxmlformats.org/officeDocument/2006/relationships/hyperlink" Target="https://www.youtube.com/watch?v=dVgf_0kEPyA" TargetMode="External"/><Relationship Id="rId21" Type="http://schemas.openxmlformats.org/officeDocument/2006/relationships/hyperlink" Target="https://www.youtube.com/watch?v=dEuWVgh-d6Q" TargetMode="External"/><Relationship Id="rId34" Type="http://schemas.openxmlformats.org/officeDocument/2006/relationships/hyperlink" Target="https://www.youtube.com/c/FortniteFR" TargetMode="External"/><Relationship Id="rId42" Type="http://schemas.openxmlformats.org/officeDocument/2006/relationships/hyperlink" Target="https://www.youtube.com/channel/UCtxhwJ-6n4_C6ElALThD25Q" TargetMode="External"/><Relationship Id="rId47" Type="http://schemas.openxmlformats.org/officeDocument/2006/relationships/hyperlink" Target="https://www.youtube.com/watch?v=eM994Mnq5X0" TargetMode="External"/><Relationship Id="rId50" Type="http://schemas.openxmlformats.org/officeDocument/2006/relationships/hyperlink" Target="https://www.youtube.com/channel/UCfMw_NLtTEur_Gz7kpwvQGA" TargetMode="External"/><Relationship Id="rId55" Type="http://schemas.openxmlformats.org/officeDocument/2006/relationships/hyperlink" Target="https://www.youtube.com/watch?v=saeHjdhJ0LM&amp;t=2s" TargetMode="External"/><Relationship Id="rId63" Type="http://schemas.openxmlformats.org/officeDocument/2006/relationships/hyperlink" Target="https://www.youtube.com/channel/UCfMw_NLtTEur_Gz7kpwvQGA" TargetMode="External"/><Relationship Id="rId7" Type="http://schemas.openxmlformats.org/officeDocument/2006/relationships/hyperlink" Target="https://www.youtube.com/watch?v=wIp3AMRAB5E" TargetMode="External"/><Relationship Id="rId2" Type="http://schemas.openxmlformats.org/officeDocument/2006/relationships/hyperlink" Target="https://www.youtube.com/channel/UCtxhwJ-6n4_C6ElALThD25Q" TargetMode="External"/><Relationship Id="rId16" Type="http://schemas.openxmlformats.org/officeDocument/2006/relationships/hyperlink" Target="https://www.youtube.com/c/FortniteFR" TargetMode="External"/><Relationship Id="rId20" Type="http://schemas.openxmlformats.org/officeDocument/2006/relationships/hyperlink" Target="https://www.youtube.com/c/julsaintjean" TargetMode="External"/><Relationship Id="rId29" Type="http://schemas.openxmlformats.org/officeDocument/2006/relationships/hyperlink" Target="https://www.youtube.com/watch?v=kV16Xqm3Dn8" TargetMode="External"/><Relationship Id="rId41" Type="http://schemas.openxmlformats.org/officeDocument/2006/relationships/hyperlink" Target="https://www.youtube.com/watch?v=wIp3AMRAB5E" TargetMode="External"/><Relationship Id="rId54" Type="http://schemas.openxmlformats.org/officeDocument/2006/relationships/hyperlink" Target="https://www.youtube.com/c/NinoMssClick" TargetMode="External"/><Relationship Id="rId62" Type="http://schemas.openxmlformats.org/officeDocument/2006/relationships/hyperlink" Target="https://www.youtube.com/watch?v=aLqF7p79pI8&amp;t=156s" TargetMode="External"/><Relationship Id="rId1" Type="http://schemas.openxmlformats.org/officeDocument/2006/relationships/hyperlink" Target="https://www.youtube.com/watch?v=wIp3AMRAB5E" TargetMode="External"/><Relationship Id="rId6" Type="http://schemas.openxmlformats.org/officeDocument/2006/relationships/hyperlink" Target="https://www.youtube.com/c/filleludique" TargetMode="External"/><Relationship Id="rId11" Type="http://schemas.openxmlformats.org/officeDocument/2006/relationships/hyperlink" Target="https://www.youtube.com/watch?v=RcRfmoSCoEE" TargetMode="External"/><Relationship Id="rId24" Type="http://schemas.openxmlformats.org/officeDocument/2006/relationships/hyperlink" Target="https://www.youtube.com/c/Bfmtv-actu" TargetMode="External"/><Relationship Id="rId32" Type="http://schemas.openxmlformats.org/officeDocument/2006/relationships/hyperlink" Target="https://www.youtube.com/c/JYPEntertainment" TargetMode="External"/><Relationship Id="rId37" Type="http://schemas.openxmlformats.org/officeDocument/2006/relationships/hyperlink" Target="https://www.youtube.com/watch?v=ASzOzrB-a9E&amp;t=3s" TargetMode="External"/><Relationship Id="rId40" Type="http://schemas.openxmlformats.org/officeDocument/2006/relationships/hyperlink" Target="https://www.youtube.com/c/SUP3RKONARfr" TargetMode="External"/><Relationship Id="rId45" Type="http://schemas.openxmlformats.org/officeDocument/2006/relationships/hyperlink" Target="https://www.youtube.com/watch?v=FueVLtmGefk" TargetMode="External"/><Relationship Id="rId53" Type="http://schemas.openxmlformats.org/officeDocument/2006/relationships/hyperlink" Target="https://www.youtube.com/watch?v=Rzt24DBU7Xk" TargetMode="External"/><Relationship Id="rId58" Type="http://schemas.openxmlformats.org/officeDocument/2006/relationships/hyperlink" Target="https://www.youtube.com/channel/UCfMw_NLtTEur_Gz7kpwvQGA" TargetMode="External"/><Relationship Id="rId5" Type="http://schemas.openxmlformats.org/officeDocument/2006/relationships/hyperlink" Target="https://www.youtube.com/watch?v=JyEX91ilJsQ" TargetMode="External"/><Relationship Id="rId15" Type="http://schemas.openxmlformats.org/officeDocument/2006/relationships/hyperlink" Target="https://www.youtube.com/watch?v=p6p6KEHsjfg" TargetMode="External"/><Relationship Id="rId23" Type="http://schemas.openxmlformats.org/officeDocument/2006/relationships/hyperlink" Target="https://www.youtube.com/watch?v=eM994Mnq5X0" TargetMode="External"/><Relationship Id="rId28" Type="http://schemas.openxmlformats.org/officeDocument/2006/relationships/hyperlink" Target="https://www.youtube.com/c/Bfmtv-actu" TargetMode="External"/><Relationship Id="rId36" Type="http://schemas.openxmlformats.org/officeDocument/2006/relationships/hyperlink" Target="https://www.youtube.com/channel/UCnjsMBAKSfW4hPe37njBygQ" TargetMode="External"/><Relationship Id="rId49" Type="http://schemas.openxmlformats.org/officeDocument/2006/relationships/hyperlink" Target="https://www.youtube.com/watch?v=aLqF7p79pI8&amp;t=156s" TargetMode="External"/><Relationship Id="rId57" Type="http://schemas.openxmlformats.org/officeDocument/2006/relationships/hyperlink" Target="https://www.youtube.com/watch?v=aLqF7p79pI8&amp;t=156s" TargetMode="External"/><Relationship Id="rId61" Type="http://schemas.openxmlformats.org/officeDocument/2006/relationships/hyperlink" Target="https://www.youtube.com/channel/UCtxhwJ-6n4_C6ElALThD25Q" TargetMode="External"/><Relationship Id="rId10" Type="http://schemas.openxmlformats.org/officeDocument/2006/relationships/hyperlink" Target="https://www.youtube.com/c/CBSSportsHQ" TargetMode="External"/><Relationship Id="rId19" Type="http://schemas.openxmlformats.org/officeDocument/2006/relationships/hyperlink" Target="https://www.youtube.com/watch?v=0jYCePaBl2A" TargetMode="External"/><Relationship Id="rId31" Type="http://schemas.openxmlformats.org/officeDocument/2006/relationships/hyperlink" Target="https://www.youtube.com/watch?v=XA2YEHn-A8Q" TargetMode="External"/><Relationship Id="rId44" Type="http://schemas.openxmlformats.org/officeDocument/2006/relationships/hyperlink" Target="https://www.youtube.com/c/CBSSportsHQ" TargetMode="External"/><Relationship Id="rId52" Type="http://schemas.openxmlformats.org/officeDocument/2006/relationships/hyperlink" Target="https://www.youtube.com/channel/UCtxhwJ-6n4_C6ElALThD25Q" TargetMode="External"/><Relationship Id="rId60" Type="http://schemas.openxmlformats.org/officeDocument/2006/relationships/hyperlink" Target="https://www.youtube.com/channel/UCoJ026Oq_sNJr-4UWESW5eg" TargetMode="External"/><Relationship Id="rId65" Type="http://schemas.openxmlformats.org/officeDocument/2006/relationships/drawing" Target="../drawings/drawing3.xml"/><Relationship Id="rId4" Type="http://schemas.openxmlformats.org/officeDocument/2006/relationships/hyperlink" Target="https://www.youtube.com/c/scoot2street" TargetMode="External"/><Relationship Id="rId9" Type="http://schemas.openxmlformats.org/officeDocument/2006/relationships/hyperlink" Target="https://www.youtube.com/watch?v=aONT7atzqfw" TargetMode="External"/><Relationship Id="rId14" Type="http://schemas.openxmlformats.org/officeDocument/2006/relationships/hyperlink" Target="https://www.youtube.com/c/JLMelenchon" TargetMode="External"/><Relationship Id="rId22" Type="http://schemas.openxmlformats.org/officeDocument/2006/relationships/hyperlink" Target="https://www.youtube.com/c/dirtybiology" TargetMode="External"/><Relationship Id="rId27" Type="http://schemas.openxmlformats.org/officeDocument/2006/relationships/hyperlink" Target="https://www.youtube.com/watch?v=eM994Mnq5X0" TargetMode="External"/><Relationship Id="rId30" Type="http://schemas.openxmlformats.org/officeDocument/2006/relationships/hyperlink" Target="https://www.youtube.com/c/RMC" TargetMode="External"/><Relationship Id="rId35" Type="http://schemas.openxmlformats.org/officeDocument/2006/relationships/hyperlink" Target="https://www.youtube.com/watch?v=tOoEBk2b5j8" TargetMode="External"/><Relationship Id="rId43" Type="http://schemas.openxmlformats.org/officeDocument/2006/relationships/hyperlink" Target="https://www.youtube.com/watch?v=aONT7atzqfw" TargetMode="External"/><Relationship Id="rId48" Type="http://schemas.openxmlformats.org/officeDocument/2006/relationships/hyperlink" Target="https://www.youtube.com/c/Bfmtv-actu" TargetMode="External"/><Relationship Id="rId56" Type="http://schemas.openxmlformats.org/officeDocument/2006/relationships/hyperlink" Target="https://www.youtube.com/channel/UCtxhwJ-6n4_C6ElALThD25Q" TargetMode="External"/><Relationship Id="rId64" Type="http://schemas.openxmlformats.org/officeDocument/2006/relationships/printerSettings" Target="../printerSettings/printerSettings5.bin"/><Relationship Id="rId8" Type="http://schemas.openxmlformats.org/officeDocument/2006/relationships/hyperlink" Target="https://www.youtube.com/channel/UCtxhwJ-6n4_C6ElALThD25Q" TargetMode="External"/><Relationship Id="rId51" Type="http://schemas.openxmlformats.org/officeDocument/2006/relationships/hyperlink" Target="https://www.youtube.com/watch?v=saeHjdhJ0LM" TargetMode="External"/><Relationship Id="rId3" Type="http://schemas.openxmlformats.org/officeDocument/2006/relationships/hyperlink" Target="https://www.youtube.com/watch?v=jc5rv-l31Fk" TargetMode="External"/><Relationship Id="rId12" Type="http://schemas.openxmlformats.org/officeDocument/2006/relationships/hyperlink" Target="https://www.youtube.com/c/gaellegarciadiaz1" TargetMode="External"/><Relationship Id="rId17" Type="http://schemas.openxmlformats.org/officeDocument/2006/relationships/hyperlink" Target="https://www.youtube.com/watch?v=JtjRrS0tAVs" TargetMode="External"/><Relationship Id="rId25" Type="http://schemas.openxmlformats.org/officeDocument/2006/relationships/hyperlink" Target="https://www.youtube.com/watch?v=FueVLtmGefk" TargetMode="External"/><Relationship Id="rId33" Type="http://schemas.openxmlformats.org/officeDocument/2006/relationships/hyperlink" Target="https://www.youtube.com/watch?v=p6p6KEHsjfg&amp;t=1s" TargetMode="External"/><Relationship Id="rId38" Type="http://schemas.openxmlformats.org/officeDocument/2006/relationships/hyperlink" Target="https://www.youtube.com/c/Battlefield" TargetMode="External"/><Relationship Id="rId46" Type="http://schemas.openxmlformats.org/officeDocument/2006/relationships/hyperlink" Target="https://www.youtube.com/c/aMOODIEsqueezie" TargetMode="External"/><Relationship Id="rId59" Type="http://schemas.openxmlformats.org/officeDocument/2006/relationships/hyperlink" Target="https://www.youtube.com/watch?v=o0I3fCtMf24" TargetMode="External"/></Relationships>
</file>

<file path=xl/worksheets/_rels/sheet7.xml.rels><?xml version="1.0" encoding="UTF-8" standalone="yes"?>
<Relationships xmlns="http://schemas.openxmlformats.org/package/2006/relationships"><Relationship Id="rId13" Type="http://schemas.openxmlformats.org/officeDocument/2006/relationships/hyperlink" Target="https://www.youtube.com/c/BeinsportsFrance" TargetMode="External"/><Relationship Id="rId18" Type="http://schemas.openxmlformats.org/officeDocument/2006/relationships/hyperlink" Target="https://www.youtube.com/watch?v=eb0sVdXCtXg" TargetMode="External"/><Relationship Id="rId26" Type="http://schemas.openxmlformats.org/officeDocument/2006/relationships/hyperlink" Target="https://www.youtube.com/watch?v=EOH_y3Z-1v0" TargetMode="External"/><Relationship Id="rId39" Type="http://schemas.openxmlformats.org/officeDocument/2006/relationships/hyperlink" Target="https://www.youtube.com/c/BeinsportsFrance" TargetMode="External"/><Relationship Id="rId21" Type="http://schemas.openxmlformats.org/officeDocument/2006/relationships/hyperlink" Target="https://www.youtube.com/user/pierrecroce" TargetMode="External"/><Relationship Id="rId34" Type="http://schemas.openxmlformats.org/officeDocument/2006/relationships/hyperlink" Target="https://www.youtube.com/watch?v=s86_a19wV1c" TargetMode="External"/><Relationship Id="rId42" Type="http://schemas.openxmlformats.org/officeDocument/2006/relationships/hyperlink" Target="https://www.youtube.com/watch?v=ETfFmWLiyXI" TargetMode="External"/><Relationship Id="rId47" Type="http://schemas.openxmlformats.org/officeDocument/2006/relationships/hyperlink" Target="https://www.youtube.com/c/ARTHURRR" TargetMode="External"/><Relationship Id="rId50" Type="http://schemas.openxmlformats.org/officeDocument/2006/relationships/hyperlink" Target="https://www.youtube.com/watch?v=JUnt9_nikjM" TargetMode="External"/><Relationship Id="rId55" Type="http://schemas.openxmlformats.org/officeDocument/2006/relationships/hyperlink" Target="https://www.youtube.com/c/SUP3RKONARfr" TargetMode="External"/><Relationship Id="rId7" Type="http://schemas.openxmlformats.org/officeDocument/2006/relationships/hyperlink" Target="https://www.youtube.com/channel/UCFtaxL-IZiZHJqzxvv1LmZQ" TargetMode="External"/><Relationship Id="rId2" Type="http://schemas.openxmlformats.org/officeDocument/2006/relationships/hyperlink" Target="https://www.youtube.com/c/ftvsport" TargetMode="External"/><Relationship Id="rId16" Type="http://schemas.openxmlformats.org/officeDocument/2006/relationships/hyperlink" Target="https://www.youtube.com/watch?v=Z37_jKEtRwY" TargetMode="External"/><Relationship Id="rId20" Type="http://schemas.openxmlformats.org/officeDocument/2006/relationships/hyperlink" Target="https://www.youtube.com/watch?v=cG7iQv8nAsA" TargetMode="External"/><Relationship Id="rId29" Type="http://schemas.openxmlformats.org/officeDocument/2006/relationships/hyperlink" Target="https://www.youtube.com/user/pierrecroce" TargetMode="External"/><Relationship Id="rId41" Type="http://schemas.openxmlformats.org/officeDocument/2006/relationships/hyperlink" Target="https://www.youtube.com/c/LaChaineDeJeremy" TargetMode="External"/><Relationship Id="rId54" Type="http://schemas.openxmlformats.org/officeDocument/2006/relationships/hyperlink" Target="https://www.youtube.com/watch?v=84ZuQGdU6Ak" TargetMode="External"/><Relationship Id="rId62" Type="http://schemas.openxmlformats.org/officeDocument/2006/relationships/drawing" Target="../drawings/drawing4.xml"/><Relationship Id="rId1" Type="http://schemas.openxmlformats.org/officeDocument/2006/relationships/hyperlink" Target="https://www.youtube.com/watch?v=kA78LV2DIP8" TargetMode="External"/><Relationship Id="rId6" Type="http://schemas.openxmlformats.org/officeDocument/2006/relationships/hyperlink" Target="https://www.youtube.com/watch?v=QVhDEWanAQU" TargetMode="External"/><Relationship Id="rId11" Type="http://schemas.openxmlformats.org/officeDocument/2006/relationships/hyperlink" Target="https://www.youtube.com/c/LeFatShow" TargetMode="External"/><Relationship Id="rId24" Type="http://schemas.openxmlformats.org/officeDocument/2006/relationships/hyperlink" Target="https://www.youtube.com/watch?v=kAyfM3_u6so" TargetMode="External"/><Relationship Id="rId32" Type="http://schemas.openxmlformats.org/officeDocument/2006/relationships/hyperlink" Target="https://www.youtube.com/watch?v=ETfFmWLiyXI" TargetMode="External"/><Relationship Id="rId37" Type="http://schemas.openxmlformats.org/officeDocument/2006/relationships/hyperlink" Target="https://www.youtube.com/c/BeinsportsFrance" TargetMode="External"/><Relationship Id="rId40" Type="http://schemas.openxmlformats.org/officeDocument/2006/relationships/hyperlink" Target="https://www.youtube.com/watch?v=s86_a19wV1c" TargetMode="External"/><Relationship Id="rId45" Type="http://schemas.openxmlformats.org/officeDocument/2006/relationships/hyperlink" Target="https://www.youtube.com/user/NintendoFR" TargetMode="External"/><Relationship Id="rId53" Type="http://schemas.openxmlformats.org/officeDocument/2006/relationships/hyperlink" Target="https://www.youtube.com/c/TiakolaOFFICIEL" TargetMode="External"/><Relationship Id="rId58" Type="http://schemas.openxmlformats.org/officeDocument/2006/relationships/hyperlink" Target="https://www.youtube.com/watch?v=Z37_jKEtRwY" TargetMode="External"/><Relationship Id="rId5" Type="http://schemas.openxmlformats.org/officeDocument/2006/relationships/hyperlink" Target="https://www.youtube.com/watch?v=QVhDEWanAQU" TargetMode="External"/><Relationship Id="rId15" Type="http://schemas.openxmlformats.org/officeDocument/2006/relationships/hyperlink" Target="https://www.youtube.com/c/LaChaineDeJeremy" TargetMode="External"/><Relationship Id="rId23" Type="http://schemas.openxmlformats.org/officeDocument/2006/relationships/hyperlink" Target="https://www.youtube.com/c/LeFatShow" TargetMode="External"/><Relationship Id="rId28" Type="http://schemas.openxmlformats.org/officeDocument/2006/relationships/hyperlink" Target="https://www.youtube.com/watch?v=cG7iQv8nAsA" TargetMode="External"/><Relationship Id="rId36" Type="http://schemas.openxmlformats.org/officeDocument/2006/relationships/hyperlink" Target="https://www.youtube.com/watch?v=j5xWm2dtpiY" TargetMode="External"/><Relationship Id="rId49" Type="http://schemas.openxmlformats.org/officeDocument/2006/relationships/hyperlink" Target="https://www.youtube.com/c/SUP3RKONARfr" TargetMode="External"/><Relationship Id="rId57" Type="http://schemas.openxmlformats.org/officeDocument/2006/relationships/hyperlink" Target="https://www.youtube.com/c/LaChaineDeJeremy" TargetMode="External"/><Relationship Id="rId61" Type="http://schemas.openxmlformats.org/officeDocument/2006/relationships/printerSettings" Target="../printerSettings/printerSettings6.bin"/><Relationship Id="rId10" Type="http://schemas.openxmlformats.org/officeDocument/2006/relationships/hyperlink" Target="https://www.youtube.com/watch?v=eb0sVdXCtXg" TargetMode="External"/><Relationship Id="rId19" Type="http://schemas.openxmlformats.org/officeDocument/2006/relationships/hyperlink" Target="https://www.youtube.com/c/LeFatShow" TargetMode="External"/><Relationship Id="rId31" Type="http://schemas.openxmlformats.org/officeDocument/2006/relationships/hyperlink" Target="https://www.youtube.com/c/BeinsportsFrance" TargetMode="External"/><Relationship Id="rId44" Type="http://schemas.openxmlformats.org/officeDocument/2006/relationships/hyperlink" Target="https://www.youtube.com/watch?v=3DpHdiABQso" TargetMode="External"/><Relationship Id="rId52" Type="http://schemas.openxmlformats.org/officeDocument/2006/relationships/hyperlink" Target="https://www.youtube.com/watch?v=xrOoUV8uC4E" TargetMode="External"/><Relationship Id="rId60" Type="http://schemas.openxmlformats.org/officeDocument/2006/relationships/hyperlink" Target="https://www.youtube.com/watch?v=cG7iQv8nAsA" TargetMode="External"/><Relationship Id="rId4" Type="http://schemas.openxmlformats.org/officeDocument/2006/relationships/hyperlink" Target="https://www.youtube.com/c/BenjaminVerrecchia" TargetMode="External"/><Relationship Id="rId9" Type="http://schemas.openxmlformats.org/officeDocument/2006/relationships/hyperlink" Target="https://www.youtube.com/c/BrawlStars" TargetMode="External"/><Relationship Id="rId14" Type="http://schemas.openxmlformats.org/officeDocument/2006/relationships/hyperlink" Target="https://www.youtube.com/watch?v=GEwfrY-0LCQ" TargetMode="External"/><Relationship Id="rId22" Type="http://schemas.openxmlformats.org/officeDocument/2006/relationships/hyperlink" Target="https://www.youtube.com/watch?v=eb0sVdXCtXg" TargetMode="External"/><Relationship Id="rId27" Type="http://schemas.openxmlformats.org/officeDocument/2006/relationships/hyperlink" Target="https://www.youtube.com/c/THEODOREBIEN" TargetMode="External"/><Relationship Id="rId30" Type="http://schemas.openxmlformats.org/officeDocument/2006/relationships/hyperlink" Target="https://www.youtube.com/watch?v=j5xWm2dtpiY" TargetMode="External"/><Relationship Id="rId35" Type="http://schemas.openxmlformats.org/officeDocument/2006/relationships/hyperlink" Target="https://www.youtube.com/c/LaChaineDeJeremy" TargetMode="External"/><Relationship Id="rId43" Type="http://schemas.openxmlformats.org/officeDocument/2006/relationships/hyperlink" Target="https://www.youtube.com/c/BeinsportsFrance" TargetMode="External"/><Relationship Id="rId48" Type="http://schemas.openxmlformats.org/officeDocument/2006/relationships/hyperlink" Target="https://www.youtube.com/watch?v=84ZuQGdU6Ak" TargetMode="External"/><Relationship Id="rId56" Type="http://schemas.openxmlformats.org/officeDocument/2006/relationships/hyperlink" Target="https://www.youtube.com/watch?v=s86_a19wV1c" TargetMode="External"/><Relationship Id="rId8" Type="http://schemas.openxmlformats.org/officeDocument/2006/relationships/hyperlink" Target="https://www.youtube.com/watch?v=Z37_jKEtRwY" TargetMode="External"/><Relationship Id="rId51" Type="http://schemas.openxmlformats.org/officeDocument/2006/relationships/hyperlink" Target="https://www.youtube.com/c/HighSide-officiel" TargetMode="External"/><Relationship Id="rId3" Type="http://schemas.openxmlformats.org/officeDocument/2006/relationships/hyperlink" Target="https://www.youtube.com/watch?v=-pGK44GJzGY" TargetMode="External"/><Relationship Id="rId12" Type="http://schemas.openxmlformats.org/officeDocument/2006/relationships/hyperlink" Target="https://www.youtube.com/watch?v=5_3VU4HNMdY" TargetMode="External"/><Relationship Id="rId17" Type="http://schemas.openxmlformats.org/officeDocument/2006/relationships/hyperlink" Target="https://www.youtube.com/c/BrawlStars" TargetMode="External"/><Relationship Id="rId25" Type="http://schemas.openxmlformats.org/officeDocument/2006/relationships/hyperlink" Target="https://www.youtube.com/c/MorganVS" TargetMode="External"/><Relationship Id="rId33" Type="http://schemas.openxmlformats.org/officeDocument/2006/relationships/hyperlink" Target="https://www.youtube.com/c/BeinsportsFrance" TargetMode="External"/><Relationship Id="rId38" Type="http://schemas.openxmlformats.org/officeDocument/2006/relationships/hyperlink" Target="https://www.youtube.com/watch?v=j5xWm2dtpiY" TargetMode="External"/><Relationship Id="rId46" Type="http://schemas.openxmlformats.org/officeDocument/2006/relationships/hyperlink" Target="https://www.youtube.com/watch?v=dblwr0ZWmew" TargetMode="External"/><Relationship Id="rId59" Type="http://schemas.openxmlformats.org/officeDocument/2006/relationships/hyperlink" Target="https://www.youtube.com/watch?v=eb0sVdXCtXg" TargetMode="External"/></Relationships>
</file>

<file path=xl/worksheets/_rels/sheet8.xml.rels><?xml version="1.0" encoding="UTF-8" standalone="yes"?>
<Relationships xmlns="http://schemas.openxmlformats.org/package/2006/relationships"><Relationship Id="rId13" Type="http://schemas.openxmlformats.org/officeDocument/2006/relationships/hyperlink" Target="https://www.youtube.com/watch?v=Mu-k1tGXYZg" TargetMode="External"/><Relationship Id="rId18" Type="http://schemas.openxmlformats.org/officeDocument/2006/relationships/hyperlink" Target="https://www.youtube.com/channel/UCAhaFPP6v3WCfK5Tjao0B7A" TargetMode="External"/><Relationship Id="rId26" Type="http://schemas.openxmlformats.org/officeDocument/2006/relationships/hyperlink" Target="https://www.youtube.com/channel/UCQxrcLTZz4SfvA2Dxj5vV-w" TargetMode="External"/><Relationship Id="rId39" Type="http://schemas.openxmlformats.org/officeDocument/2006/relationships/hyperlink" Target="https://www.youtube.com/watch?v=I58Wj9toXUc" TargetMode="External"/><Relationship Id="rId21" Type="http://schemas.openxmlformats.org/officeDocument/2006/relationships/hyperlink" Target="https://www.youtube.com/watch?v=EXt6REz2RvY" TargetMode="External"/><Relationship Id="rId34" Type="http://schemas.openxmlformats.org/officeDocument/2006/relationships/hyperlink" Target="https://www.youtube.com/watch?v=V2Oz9NUTSYc" TargetMode="External"/><Relationship Id="rId42" Type="http://schemas.openxmlformats.org/officeDocument/2006/relationships/hyperlink" Target="https://www.youtube.com/c/cyprien" TargetMode="External"/><Relationship Id="rId47" Type="http://schemas.openxmlformats.org/officeDocument/2006/relationships/hyperlink" Target="https://www.youtube.com/watch?v=X2pWB5scAiU" TargetMode="External"/><Relationship Id="rId50" Type="http://schemas.openxmlformats.org/officeDocument/2006/relationships/hyperlink" Target="https://www.youtube.com/c/cyprien" TargetMode="External"/><Relationship Id="rId55" Type="http://schemas.openxmlformats.org/officeDocument/2006/relationships/hyperlink" Target="https://www.youtube.com/watch?v=Il23QwuK4ic" TargetMode="External"/><Relationship Id="rId63" Type="http://schemas.openxmlformats.org/officeDocument/2006/relationships/hyperlink" Target="https://www.youtube.com/watch?v=X2pWB5scAiU" TargetMode="External"/><Relationship Id="rId7" Type="http://schemas.openxmlformats.org/officeDocument/2006/relationships/hyperlink" Target="https://www.youtube.com/watch?v=4uOBXwFCvaw" TargetMode="External"/><Relationship Id="rId2" Type="http://schemas.openxmlformats.org/officeDocument/2006/relationships/hyperlink" Target="https://www.youtube.com/c/BeinsportsFrance" TargetMode="External"/><Relationship Id="rId16" Type="http://schemas.openxmlformats.org/officeDocument/2006/relationships/hyperlink" Target="https://www.youtube.com/c/gaellegarciadiaz1" TargetMode="External"/><Relationship Id="rId20" Type="http://schemas.openxmlformats.org/officeDocument/2006/relationships/hyperlink" Target="https://www.youtube.com/c/MarineLB" TargetMode="External"/><Relationship Id="rId29" Type="http://schemas.openxmlformats.org/officeDocument/2006/relationships/hyperlink" Target="https://www.youtube.com/watch?v=3C5o1K5dy4o" TargetMode="External"/><Relationship Id="rId41" Type="http://schemas.openxmlformats.org/officeDocument/2006/relationships/hyperlink" Target="https://www.youtube.com/watch?v=_8OE4QPR0g0" TargetMode="External"/><Relationship Id="rId54" Type="http://schemas.openxmlformats.org/officeDocument/2006/relationships/hyperlink" Target="https://www.youtube.com/c/julsaintjean" TargetMode="External"/><Relationship Id="rId62" Type="http://schemas.openxmlformats.org/officeDocument/2006/relationships/hyperlink" Target="https://www.youtube.com/watch?v=EXt6REz2RvY" TargetMode="External"/><Relationship Id="rId1" Type="http://schemas.openxmlformats.org/officeDocument/2006/relationships/hyperlink" Target="https://www.youtube.com/watch?v=Mu-k1tGXYZg" TargetMode="External"/><Relationship Id="rId6" Type="http://schemas.openxmlformats.org/officeDocument/2006/relationships/hyperlink" Target="https://www.youtube.com/c/cyprien" TargetMode="External"/><Relationship Id="rId11" Type="http://schemas.openxmlformats.org/officeDocument/2006/relationships/hyperlink" Target="https://www.youtube.com/c/cyprien" TargetMode="External"/><Relationship Id="rId24" Type="http://schemas.openxmlformats.org/officeDocument/2006/relationships/hyperlink" Target="https://www.youtube.com/c/cyprien" TargetMode="External"/><Relationship Id="rId32" Type="http://schemas.openxmlformats.org/officeDocument/2006/relationships/hyperlink" Target="https://www.youtube.com/watch?v=_8OE4QPR0g0" TargetMode="External"/><Relationship Id="rId37" Type="http://schemas.openxmlformats.org/officeDocument/2006/relationships/hyperlink" Target="https://www.youtube.com/c/produitslaitiers" TargetMode="External"/><Relationship Id="rId40" Type="http://schemas.openxmlformats.org/officeDocument/2006/relationships/hyperlink" Target="https://www.youtube.com/channel/UCQxrcLTZz4SfvA2Dxj5vV-w" TargetMode="External"/><Relationship Id="rId45" Type="http://schemas.openxmlformats.org/officeDocument/2006/relationships/hyperlink" Target="https://www.youtube.com/watch?v=S3sF9KK8cOs" TargetMode="External"/><Relationship Id="rId53" Type="http://schemas.openxmlformats.org/officeDocument/2006/relationships/hyperlink" Target="https://www.youtube.com/watch?v=lkS_GsKNofo" TargetMode="External"/><Relationship Id="rId58" Type="http://schemas.openxmlformats.org/officeDocument/2006/relationships/hyperlink" Target="https://www.youtube.com/c/TiboInShape" TargetMode="External"/><Relationship Id="rId5" Type="http://schemas.openxmlformats.org/officeDocument/2006/relationships/hyperlink" Target="https://www.youtube.com/watch?v=LCrrT8fzCJE" TargetMode="External"/><Relationship Id="rId15" Type="http://schemas.openxmlformats.org/officeDocument/2006/relationships/hyperlink" Target="https://www.youtube.com/watch?v=QCGX40pDjqM" TargetMode="External"/><Relationship Id="rId23" Type="http://schemas.openxmlformats.org/officeDocument/2006/relationships/hyperlink" Target="https://www.youtube.com/watch?v=_8OE4QPR0g0" TargetMode="External"/><Relationship Id="rId28" Type="http://schemas.openxmlformats.org/officeDocument/2006/relationships/hyperlink" Target="https://www.youtube.com/c/konbini" TargetMode="External"/><Relationship Id="rId36" Type="http://schemas.openxmlformats.org/officeDocument/2006/relationships/hyperlink" Target="https://www.youtube.com/watch?v=3C5o1K5dy4o" TargetMode="External"/><Relationship Id="rId49" Type="http://schemas.openxmlformats.org/officeDocument/2006/relationships/hyperlink" Target="https://www.youtube.com/watch?v=_8OE4QPR0g0&amp;t=2s" TargetMode="External"/><Relationship Id="rId57" Type="http://schemas.openxmlformats.org/officeDocument/2006/relationships/hyperlink" Target="https://www.youtube.com/watch?v=X2pWB5scAiU" TargetMode="External"/><Relationship Id="rId61" Type="http://schemas.openxmlformats.org/officeDocument/2006/relationships/hyperlink" Target="https://www.youtube.com/watch?v=_8OE4QPR0g0" TargetMode="External"/><Relationship Id="rId10" Type="http://schemas.openxmlformats.org/officeDocument/2006/relationships/hyperlink" Target="https://www.youtube.com/watch?v=LCrrT8fzCJE" TargetMode="External"/><Relationship Id="rId19" Type="http://schemas.openxmlformats.org/officeDocument/2006/relationships/hyperlink" Target="https://www.youtube.com/watch?v=O0Wm2o25nrs" TargetMode="External"/><Relationship Id="rId31" Type="http://schemas.openxmlformats.org/officeDocument/2006/relationships/hyperlink" Target="https://www.youtube.com/c/produitslaitiers" TargetMode="External"/><Relationship Id="rId44" Type="http://schemas.openxmlformats.org/officeDocument/2006/relationships/hyperlink" Target="https://www.youtube.com/c/konbini" TargetMode="External"/><Relationship Id="rId52" Type="http://schemas.openxmlformats.org/officeDocument/2006/relationships/hyperlink" Target="https://www.youtube.com/c/cyprien" TargetMode="External"/><Relationship Id="rId60" Type="http://schemas.openxmlformats.org/officeDocument/2006/relationships/hyperlink" Target="https://www.youtube.com/c/cyprien" TargetMode="External"/><Relationship Id="rId65" Type="http://schemas.openxmlformats.org/officeDocument/2006/relationships/drawing" Target="../drawings/drawing5.xml"/><Relationship Id="rId4" Type="http://schemas.openxmlformats.org/officeDocument/2006/relationships/hyperlink" Target="https://www.youtube.com/channel/UCAhaFPP6v3WCfK5Tjao0B7A" TargetMode="External"/><Relationship Id="rId9" Type="http://schemas.openxmlformats.org/officeDocument/2006/relationships/hyperlink" Target="https://www.youtube.com/c/GoTaG4" TargetMode="External"/><Relationship Id="rId14" Type="http://schemas.openxmlformats.org/officeDocument/2006/relationships/hyperlink" Target="https://www.youtube.com/c/BeinsportsFrance" TargetMode="External"/><Relationship Id="rId22" Type="http://schemas.openxmlformats.org/officeDocument/2006/relationships/hyperlink" Target="https://www.youtube.com/channel/UCAhaFPP6v3WCfK5Tjao0B7A" TargetMode="External"/><Relationship Id="rId27" Type="http://schemas.openxmlformats.org/officeDocument/2006/relationships/hyperlink" Target="https://www.youtube.com/watch?v=V2Oz9NUTSYc" TargetMode="External"/><Relationship Id="rId30" Type="http://schemas.openxmlformats.org/officeDocument/2006/relationships/hyperlink" Target="https://www.youtube.com/watch?v=3C5o1K5dy4o" TargetMode="External"/><Relationship Id="rId35" Type="http://schemas.openxmlformats.org/officeDocument/2006/relationships/hyperlink" Target="https://www.youtube.com/c/konbini" TargetMode="External"/><Relationship Id="rId43" Type="http://schemas.openxmlformats.org/officeDocument/2006/relationships/hyperlink" Target="https://www.youtube.com/watch?v=V2Oz9NUTSYc" TargetMode="External"/><Relationship Id="rId48" Type="http://schemas.openxmlformats.org/officeDocument/2006/relationships/hyperlink" Target="https://www.youtube.com/c/TiboInShape" TargetMode="External"/><Relationship Id="rId56" Type="http://schemas.openxmlformats.org/officeDocument/2006/relationships/hyperlink" Target="https://www.youtube.com/channel/UCfMw_NLtTEur_Gz7kpwvQGA" TargetMode="External"/><Relationship Id="rId64" Type="http://schemas.openxmlformats.org/officeDocument/2006/relationships/printerSettings" Target="../printerSettings/printerSettings7.bin"/><Relationship Id="rId8" Type="http://schemas.openxmlformats.org/officeDocument/2006/relationships/hyperlink" Target="https://www.youtube.com/watch?v=4uOBXwFCvaw" TargetMode="External"/><Relationship Id="rId51" Type="http://schemas.openxmlformats.org/officeDocument/2006/relationships/hyperlink" Target="https://www.youtube.com/watch?v=iHLT7_WaN-A" TargetMode="External"/><Relationship Id="rId3" Type="http://schemas.openxmlformats.org/officeDocument/2006/relationships/hyperlink" Target="https://www.youtube.com/watch?v=EXt6REz2RvY" TargetMode="External"/><Relationship Id="rId12" Type="http://schemas.openxmlformats.org/officeDocument/2006/relationships/hyperlink" Target="https://www.youtube.com/watch?v=LCrrT8fzCJE" TargetMode="External"/><Relationship Id="rId17" Type="http://schemas.openxmlformats.org/officeDocument/2006/relationships/hyperlink" Target="https://www.youtube.com/watch?v=EXt6REz2RvY" TargetMode="External"/><Relationship Id="rId25" Type="http://schemas.openxmlformats.org/officeDocument/2006/relationships/hyperlink" Target="https://www.youtube.com/watch?v=I58Wj9toXUc" TargetMode="External"/><Relationship Id="rId33" Type="http://schemas.openxmlformats.org/officeDocument/2006/relationships/hyperlink" Target="https://www.youtube.com/c/cyprien" TargetMode="External"/><Relationship Id="rId38" Type="http://schemas.openxmlformats.org/officeDocument/2006/relationships/hyperlink" Target="https://www.youtube.com/watch?v=I58Wj9toXUc" TargetMode="External"/><Relationship Id="rId46" Type="http://schemas.openxmlformats.org/officeDocument/2006/relationships/hyperlink" Target="https://www.youtube.com/user/mamytwink" TargetMode="External"/><Relationship Id="rId59" Type="http://schemas.openxmlformats.org/officeDocument/2006/relationships/hyperlink" Target="https://www.youtube.com/watch?v=iHLT7_WaN-A" TargetMode="External"/></Relationships>
</file>

<file path=xl/worksheets/_rels/sheet9.xml.rels><?xml version="1.0" encoding="UTF-8" standalone="yes"?>
<Relationships xmlns="http://schemas.openxmlformats.org/package/2006/relationships"><Relationship Id="rId13" Type="http://schemas.openxmlformats.org/officeDocument/2006/relationships/hyperlink" Target="https://www.youtube.com/watch?v=gKyyck_IKXA" TargetMode="External"/><Relationship Id="rId18" Type="http://schemas.openxmlformats.org/officeDocument/2006/relationships/hyperlink" Target="https://www.youtube.com/c/LeFatShow" TargetMode="External"/><Relationship Id="rId26" Type="http://schemas.openxmlformats.org/officeDocument/2006/relationships/hyperlink" Target="https://www.youtube.com/user/lemondealenversvideo" TargetMode="External"/><Relationship Id="rId39" Type="http://schemas.openxmlformats.org/officeDocument/2006/relationships/hyperlink" Target="https://www.youtube.com/watch?v=fSLCMU_JpcA" TargetMode="External"/><Relationship Id="rId21" Type="http://schemas.openxmlformats.org/officeDocument/2006/relationships/hyperlink" Target="https://www.youtube.com/watch?v=zSl1xrCbCxc&amp;t=1303s" TargetMode="External"/><Relationship Id="rId34" Type="http://schemas.openxmlformats.org/officeDocument/2006/relationships/hyperlink" Target="https://www.youtube.com/user/pierrecroce" TargetMode="External"/><Relationship Id="rId42" Type="http://schemas.openxmlformats.org/officeDocument/2006/relationships/hyperlink" Target="https://www.youtube.com/c/rmcsport" TargetMode="External"/><Relationship Id="rId47" Type="http://schemas.openxmlformats.org/officeDocument/2006/relationships/hyperlink" Target="https://www.youtube.com/watch?v=4jjQe2sDYk8" TargetMode="External"/><Relationship Id="rId50" Type="http://schemas.openxmlformats.org/officeDocument/2006/relationships/hyperlink" Target="https://www.youtube.com/watch?v=qR-aQVmDaUA" TargetMode="External"/><Relationship Id="rId55" Type="http://schemas.openxmlformats.org/officeDocument/2006/relationships/hyperlink" Target="https://www.youtube.com/channel/UCmCLlnZfSe93AoSGc03l7eA" TargetMode="External"/><Relationship Id="rId63" Type="http://schemas.openxmlformats.org/officeDocument/2006/relationships/hyperlink" Target="https://www.youtube.com/watch?v=qR-aQVmDaUA" TargetMode="External"/><Relationship Id="rId68" Type="http://schemas.openxmlformats.org/officeDocument/2006/relationships/hyperlink" Target="https://www.youtube.com/watch?v=Sg2vPEWXppw" TargetMode="External"/><Relationship Id="rId76" Type="http://schemas.openxmlformats.org/officeDocument/2006/relationships/drawing" Target="../drawings/drawing6.xml"/><Relationship Id="rId7" Type="http://schemas.openxmlformats.org/officeDocument/2006/relationships/hyperlink" Target="https://www.youtube.com/watch?v=kRidP0DfudM" TargetMode="External"/><Relationship Id="rId71" Type="http://schemas.openxmlformats.org/officeDocument/2006/relationships/hyperlink" Target="https://www.youtube.com/channel/UCTpxrS4qosAlPGcKWiEfr-Q" TargetMode="External"/><Relationship Id="rId2" Type="http://schemas.openxmlformats.org/officeDocument/2006/relationships/hyperlink" Target="https://www.youtube.com/user/joueurdugrenier" TargetMode="External"/><Relationship Id="rId16" Type="http://schemas.openxmlformats.org/officeDocument/2006/relationships/hyperlink" Target="https://www.youtube.com/c/MichouFr" TargetMode="External"/><Relationship Id="rId29" Type="http://schemas.openxmlformats.org/officeDocument/2006/relationships/hyperlink" Target="https://www.youtube.com/watch?v=zpr96Ldbd7E" TargetMode="External"/><Relationship Id="rId11" Type="http://schemas.openxmlformats.org/officeDocument/2006/relationships/hyperlink" Target="https://www.youtube.com/watch?v=zSl1xrCbCxc" TargetMode="External"/><Relationship Id="rId24" Type="http://schemas.openxmlformats.org/officeDocument/2006/relationships/hyperlink" Target="https://www.youtube.com/c/LeHuffPost" TargetMode="External"/><Relationship Id="rId32" Type="http://schemas.openxmlformats.org/officeDocument/2006/relationships/hyperlink" Target="https://www.youtube.com/c/ChefVerrecchia" TargetMode="External"/><Relationship Id="rId37" Type="http://schemas.openxmlformats.org/officeDocument/2006/relationships/hyperlink" Target="https://www.youtube.com/watch?v=doWDs77PLBM" TargetMode="External"/><Relationship Id="rId40" Type="http://schemas.openxmlformats.org/officeDocument/2006/relationships/hyperlink" Target="https://www.youtube.com/channel/UCTpxrS4qosAlPGcKWiEfr-Q" TargetMode="External"/><Relationship Id="rId45" Type="http://schemas.openxmlformats.org/officeDocument/2006/relationships/hyperlink" Target="https://www.youtube.com/watch?v=Xh_o9jGBKoA" TargetMode="External"/><Relationship Id="rId53" Type="http://schemas.openxmlformats.org/officeDocument/2006/relationships/hyperlink" Target="https://www.youtube.com/c/Seinhor9" TargetMode="External"/><Relationship Id="rId58" Type="http://schemas.openxmlformats.org/officeDocument/2006/relationships/hyperlink" Target="https://www.youtube.com/watch?v=5DW08seTV0U" TargetMode="External"/><Relationship Id="rId66" Type="http://schemas.openxmlformats.org/officeDocument/2006/relationships/hyperlink" Target="https://www.youtube.com/watch?v=rqCDff4k4yE&amp;t=712s" TargetMode="External"/><Relationship Id="rId74" Type="http://schemas.openxmlformats.org/officeDocument/2006/relationships/hyperlink" Target="https://www.youtube.com/watch?v=ejjGvdNlV3w" TargetMode="External"/><Relationship Id="rId5" Type="http://schemas.openxmlformats.org/officeDocument/2006/relationships/hyperlink" Target="https://www.youtube.com/watch?v=3ERFpObV_7k" TargetMode="External"/><Relationship Id="rId15" Type="http://schemas.openxmlformats.org/officeDocument/2006/relationships/hyperlink" Target="https://www.youtube.com/watch?v=k6OrHn8vaOw" TargetMode="External"/><Relationship Id="rId23" Type="http://schemas.openxmlformats.org/officeDocument/2006/relationships/hyperlink" Target="https://www.youtube.com/watch?v=doWDs77PLBM" TargetMode="External"/><Relationship Id="rId28" Type="http://schemas.openxmlformats.org/officeDocument/2006/relationships/hyperlink" Target="https://www.youtube.com/c/MichouFr" TargetMode="External"/><Relationship Id="rId36" Type="http://schemas.openxmlformats.org/officeDocument/2006/relationships/hyperlink" Target="https://www.youtube.com/user/pierrecroce" TargetMode="External"/><Relationship Id="rId49" Type="http://schemas.openxmlformats.org/officeDocument/2006/relationships/hyperlink" Target="https://www.youtube.com/c/rmcsport" TargetMode="External"/><Relationship Id="rId57" Type="http://schemas.openxmlformats.org/officeDocument/2006/relationships/hyperlink" Target="https://www.youtube.com/c/OhMyGoalActuFoot" TargetMode="External"/><Relationship Id="rId61" Type="http://schemas.openxmlformats.org/officeDocument/2006/relationships/hyperlink" Target="https://www.youtube.com/c/ClashOfClans" TargetMode="External"/><Relationship Id="rId10" Type="http://schemas.openxmlformats.org/officeDocument/2006/relationships/hyperlink" Target="https://www.youtube.com/user/joueurdugrenier" TargetMode="External"/><Relationship Id="rId19" Type="http://schemas.openxmlformats.org/officeDocument/2006/relationships/hyperlink" Target="https://www.youtube.com/watch?v=zSl1xrCbCxc" TargetMode="External"/><Relationship Id="rId31" Type="http://schemas.openxmlformats.org/officeDocument/2006/relationships/hyperlink" Target="https://www.youtube.com/watch?v=hkz-wKQr1uk" TargetMode="External"/><Relationship Id="rId44" Type="http://schemas.openxmlformats.org/officeDocument/2006/relationships/hyperlink" Target="https://www.youtube.com/c/OhMyGoalActuFoot" TargetMode="External"/><Relationship Id="rId52" Type="http://schemas.openxmlformats.org/officeDocument/2006/relationships/hyperlink" Target="https://www.youtube.com/watch?v=Xh_o9jGBKoA" TargetMode="External"/><Relationship Id="rId60" Type="http://schemas.openxmlformats.org/officeDocument/2006/relationships/hyperlink" Target="https://www.youtube.com/watch?v=5DW08seTV0U" TargetMode="External"/><Relationship Id="rId65" Type="http://schemas.openxmlformats.org/officeDocument/2006/relationships/hyperlink" Target="https://www.youtube.com/c/Noulachaine" TargetMode="External"/><Relationship Id="rId73" Type="http://schemas.openxmlformats.org/officeDocument/2006/relationships/hyperlink" Target="https://www.youtube.com/c/Noulachaine" TargetMode="External"/><Relationship Id="rId4" Type="http://schemas.openxmlformats.org/officeDocument/2006/relationships/hyperlink" Target="https://www.youtube.com/c/ftvsport" TargetMode="External"/><Relationship Id="rId9" Type="http://schemas.openxmlformats.org/officeDocument/2006/relationships/hyperlink" Target="https://www.youtube.com/watch?v=ejjGvdNlV3w" TargetMode="External"/><Relationship Id="rId14" Type="http://schemas.openxmlformats.org/officeDocument/2006/relationships/hyperlink" Target="https://www.youtube.com/user/lemondealenversvideo" TargetMode="External"/><Relationship Id="rId22" Type="http://schemas.openxmlformats.org/officeDocument/2006/relationships/hyperlink" Target="https://www.youtube.com/c/LeFatShow" TargetMode="External"/><Relationship Id="rId27" Type="http://schemas.openxmlformats.org/officeDocument/2006/relationships/hyperlink" Target="https://www.youtube.com/watch?v=k6OrHn8vaOw" TargetMode="External"/><Relationship Id="rId30" Type="http://schemas.openxmlformats.org/officeDocument/2006/relationships/hyperlink" Target="https://www.youtube.com/c/Pidi_meg" TargetMode="External"/><Relationship Id="rId35" Type="http://schemas.openxmlformats.org/officeDocument/2006/relationships/hyperlink" Target="https://www.youtube.com/watch?v=4jjQe2sDYk8" TargetMode="External"/><Relationship Id="rId43" Type="http://schemas.openxmlformats.org/officeDocument/2006/relationships/hyperlink" Target="https://www.youtube.com/watch?v=qR-aQVmDaUA" TargetMode="External"/><Relationship Id="rId48" Type="http://schemas.openxmlformats.org/officeDocument/2006/relationships/hyperlink" Target="https://www.youtube.com/watch?v=DRZyiNAa7n0" TargetMode="External"/><Relationship Id="rId56" Type="http://schemas.openxmlformats.org/officeDocument/2006/relationships/hyperlink" Target="https://www.youtube.com/watch?v=qR-aQVmDaUA" TargetMode="External"/><Relationship Id="rId64" Type="http://schemas.openxmlformats.org/officeDocument/2006/relationships/hyperlink" Target="https://www.youtube.com/watch?v=7BT23WEQ1Pg&amp;t=3626s" TargetMode="External"/><Relationship Id="rId69" Type="http://schemas.openxmlformats.org/officeDocument/2006/relationships/hyperlink" Target="https://www.youtube.com/channel/UC1e30SeBt_d3O80Zq0JwMZw" TargetMode="External"/><Relationship Id="rId8" Type="http://schemas.openxmlformats.org/officeDocument/2006/relationships/hyperlink" Target="https://www.youtube.com/c/BenjaminVerrecchia" TargetMode="External"/><Relationship Id="rId51" Type="http://schemas.openxmlformats.org/officeDocument/2006/relationships/hyperlink" Target="https://www.youtube.com/c/OhMyGoalActuFoot" TargetMode="External"/><Relationship Id="rId72" Type="http://schemas.openxmlformats.org/officeDocument/2006/relationships/hyperlink" Target="https://www.youtube.com/watch?v=7BT23WEQ1Pg&amp;t=3626s" TargetMode="External"/><Relationship Id="rId3" Type="http://schemas.openxmlformats.org/officeDocument/2006/relationships/hyperlink" Target="https://www.youtube.com/watch?v=UwkHgAyz_aM" TargetMode="External"/><Relationship Id="rId12" Type="http://schemas.openxmlformats.org/officeDocument/2006/relationships/hyperlink" Target="https://www.youtube.com/c/LeFatShow" TargetMode="External"/><Relationship Id="rId17" Type="http://schemas.openxmlformats.org/officeDocument/2006/relationships/hyperlink" Target="https://www.youtube.com/watch?v=zSl1xrCbCxc" TargetMode="External"/><Relationship Id="rId25" Type="http://schemas.openxmlformats.org/officeDocument/2006/relationships/hyperlink" Target="https://www.youtube.com/watch?v=gKyyck_IKXA" TargetMode="External"/><Relationship Id="rId33" Type="http://schemas.openxmlformats.org/officeDocument/2006/relationships/hyperlink" Target="https://www.youtube.com/watch?v=4jjQe2sDYk8" TargetMode="External"/><Relationship Id="rId38" Type="http://schemas.openxmlformats.org/officeDocument/2006/relationships/hyperlink" Target="https://www.youtube.com/c/LeHuffPost" TargetMode="External"/><Relationship Id="rId46" Type="http://schemas.openxmlformats.org/officeDocument/2006/relationships/hyperlink" Target="https://www.youtube.com/c/Seinhor9" TargetMode="External"/><Relationship Id="rId59" Type="http://schemas.openxmlformats.org/officeDocument/2006/relationships/hyperlink" Target="https://www.youtube.com/c/ClashOfClans" TargetMode="External"/><Relationship Id="rId67" Type="http://schemas.openxmlformats.org/officeDocument/2006/relationships/hyperlink" Target="https://www.youtube.com/c/VilebrequinAuto" TargetMode="External"/><Relationship Id="rId20" Type="http://schemas.openxmlformats.org/officeDocument/2006/relationships/hyperlink" Target="https://www.youtube.com/watch?v=gKyyck_IKXA" TargetMode="External"/><Relationship Id="rId41" Type="http://schemas.openxmlformats.org/officeDocument/2006/relationships/hyperlink" Target="https://www.youtube.com/watch?v=DRZyiNAa7n0" TargetMode="External"/><Relationship Id="rId54" Type="http://schemas.openxmlformats.org/officeDocument/2006/relationships/hyperlink" Target="https://www.youtube.com/watch?v=SXs8TkKRJKo" TargetMode="External"/><Relationship Id="rId62" Type="http://schemas.openxmlformats.org/officeDocument/2006/relationships/hyperlink" Target="https://www.youtube.com/watch?v=5DW08seTV0U" TargetMode="External"/><Relationship Id="rId70" Type="http://schemas.openxmlformats.org/officeDocument/2006/relationships/hyperlink" Target="https://www.youtube.com/watch?v=fSLCMU_JpcA" TargetMode="External"/><Relationship Id="rId75" Type="http://schemas.openxmlformats.org/officeDocument/2006/relationships/printerSettings" Target="../printerSettings/printerSettings8.bin"/><Relationship Id="rId1" Type="http://schemas.openxmlformats.org/officeDocument/2006/relationships/hyperlink" Target="https://www.youtube.com/watch?v=ejjGvdNlV3w" TargetMode="External"/><Relationship Id="rId6" Type="http://schemas.openxmlformats.org/officeDocument/2006/relationships/hyperlink" Target="https://www.youtube.com/c/LeBouseuhGam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69BC38-F6A6-4D70-8053-B502BB0F0B75}">
  <dimension ref="A1:AG165"/>
  <sheetViews>
    <sheetView zoomScale="85" zoomScaleNormal="85" workbookViewId="0">
      <selection activeCell="B126" sqref="B126"/>
    </sheetView>
  </sheetViews>
  <sheetFormatPr baseColWidth="10" defaultColWidth="9.140625" defaultRowHeight="15"/>
  <cols>
    <col min="1" max="1" width="22.140625" style="35" customWidth="1"/>
    <col min="2" max="2" width="63" style="35" customWidth="1"/>
    <col min="3" max="3" width="2.140625" style="3" customWidth="1"/>
    <col min="4" max="4" width="19" style="14" hidden="1" customWidth="1"/>
    <col min="5" max="5" width="85.5703125" style="35" hidden="1" customWidth="1"/>
    <col min="6" max="6" width="2.42578125" style="3" hidden="1" customWidth="1"/>
    <col min="7" max="7" width="15" hidden="1" customWidth="1"/>
    <col min="8" max="8" width="72.140625" style="5" hidden="1" customWidth="1"/>
    <col min="9" max="9" width="2.42578125" style="3" hidden="1" customWidth="1"/>
    <col min="10" max="10" width="15" hidden="1" customWidth="1"/>
    <col min="11" max="11" width="72.140625" style="5" hidden="1" customWidth="1"/>
    <col min="12" max="12" width="4" style="4" hidden="1" customWidth="1"/>
    <col min="13" max="13" width="11.28515625" style="14" hidden="1" customWidth="1"/>
    <col min="14" max="14" width="66.5703125" style="5" hidden="1" customWidth="1"/>
    <col min="15" max="15" width="1.85546875" style="3" hidden="1" customWidth="1"/>
    <col min="16" max="16" width="21.5703125" hidden="1" customWidth="1"/>
    <col min="17" max="17" width="91.140625" hidden="1" customWidth="1"/>
    <col min="18" max="18" width="2.7109375" style="3" hidden="1" customWidth="1"/>
    <col min="19" max="20" width="33.7109375" hidden="1" customWidth="1"/>
    <col min="21" max="21" width="2.140625" style="3" customWidth="1"/>
    <col min="22" max="22" width="19" hidden="1" customWidth="1"/>
    <col min="23" max="23" width="80.140625" hidden="1" customWidth="1"/>
    <col min="24" max="24" width="2.140625" style="3" hidden="1" customWidth="1"/>
    <col min="25" max="25" width="23" hidden="1" customWidth="1"/>
    <col min="26" max="26" width="84.85546875" hidden="1" customWidth="1"/>
    <col min="27" max="27" width="2.140625" style="3" hidden="1" customWidth="1"/>
    <col min="28" max="28" width="23.28515625" customWidth="1"/>
    <col min="29" max="29" width="63.7109375" style="5" customWidth="1"/>
    <col min="30" max="30" width="4.140625" style="3" customWidth="1"/>
    <col min="31" max="31" width="20.28515625" customWidth="1"/>
    <col min="32" max="32" width="84.85546875" customWidth="1"/>
    <col min="33" max="33" width="4.140625" style="3" customWidth="1"/>
  </cols>
  <sheetData>
    <row r="1" spans="1:33" s="3" customFormat="1">
      <c r="A1" s="36"/>
      <c r="B1" s="36"/>
      <c r="D1" s="15"/>
      <c r="E1" s="36"/>
      <c r="H1" s="4"/>
      <c r="K1" s="4"/>
      <c r="L1" s="4"/>
      <c r="M1" s="15"/>
      <c r="N1" s="4"/>
      <c r="AC1" s="4"/>
    </row>
    <row r="2" spans="1:33" s="3" customFormat="1">
      <c r="A2" s="80" t="s">
        <v>326</v>
      </c>
      <c r="B2" s="51" t="s">
        <v>4</v>
      </c>
      <c r="D2" s="15"/>
      <c r="E2" s="36"/>
      <c r="H2" s="4"/>
      <c r="K2" s="4"/>
      <c r="L2" s="4"/>
      <c r="M2" s="15"/>
      <c r="N2" s="4"/>
      <c r="P2" s="68"/>
      <c r="Q2" s="68"/>
      <c r="AC2" s="4"/>
    </row>
    <row r="3" spans="1:33" s="3" customFormat="1">
      <c r="A3" s="81" t="s">
        <v>69</v>
      </c>
      <c r="B3" s="36" t="s">
        <v>140</v>
      </c>
      <c r="D3" s="15"/>
      <c r="E3" s="36"/>
      <c r="H3" s="4"/>
      <c r="K3" s="4"/>
      <c r="L3" s="4"/>
      <c r="M3" s="15"/>
      <c r="N3" s="4"/>
      <c r="AC3" s="4"/>
    </row>
    <row r="4" spans="1:33" ht="174" customHeight="1">
      <c r="A4" s="54" t="s">
        <v>327</v>
      </c>
      <c r="B4" s="35" t="s">
        <v>329</v>
      </c>
      <c r="Z4" t="s">
        <v>333</v>
      </c>
      <c r="AF4" s="5"/>
    </row>
    <row r="5" spans="1:33" ht="122.25" customHeight="1">
      <c r="A5" s="35" t="s">
        <v>375</v>
      </c>
      <c r="B5" s="35" t="s">
        <v>376</v>
      </c>
      <c r="Z5" s="5" t="s">
        <v>334</v>
      </c>
    </row>
    <row r="6" spans="1:33">
      <c r="Z6" s="5"/>
    </row>
    <row r="8" spans="1:33" s="3" customFormat="1">
      <c r="A8" s="36"/>
      <c r="B8" s="36"/>
      <c r="D8" s="15"/>
      <c r="E8" s="36"/>
      <c r="H8" s="4"/>
      <c r="K8" s="4"/>
      <c r="L8" s="4"/>
      <c r="M8" s="15"/>
      <c r="N8" s="4"/>
      <c r="AC8" s="4"/>
    </row>
    <row r="9" spans="1:33" s="3" customFormat="1">
      <c r="A9" s="80" t="s">
        <v>136</v>
      </c>
      <c r="B9" s="51" t="s">
        <v>135</v>
      </c>
      <c r="D9" s="15"/>
      <c r="E9" s="36"/>
      <c r="H9" s="4"/>
      <c r="K9" s="4"/>
      <c r="L9" s="4"/>
      <c r="M9" s="15"/>
      <c r="N9" s="4"/>
      <c r="P9" s="68"/>
      <c r="Q9" s="68"/>
      <c r="AC9" s="4"/>
    </row>
    <row r="10" spans="1:33" s="3" customFormat="1">
      <c r="A10" s="81" t="s">
        <v>69</v>
      </c>
      <c r="B10" s="36" t="s">
        <v>140</v>
      </c>
      <c r="D10" s="15"/>
      <c r="E10" s="36"/>
      <c r="H10" s="4"/>
      <c r="K10" s="4"/>
      <c r="L10" s="4"/>
      <c r="M10" s="15"/>
      <c r="N10" s="4"/>
      <c r="AC10" s="4"/>
    </row>
    <row r="11" spans="1:33" s="31" customFormat="1">
      <c r="A11" s="82" t="s">
        <v>75</v>
      </c>
      <c r="B11" s="42">
        <v>44197</v>
      </c>
      <c r="C11" s="29"/>
      <c r="D11" s="22" t="s">
        <v>75</v>
      </c>
      <c r="E11" s="42">
        <v>44197</v>
      </c>
      <c r="F11" s="29"/>
      <c r="G11" s="22" t="s">
        <v>75</v>
      </c>
      <c r="H11" s="27">
        <v>44235</v>
      </c>
      <c r="I11" s="29"/>
      <c r="J11" s="22" t="s">
        <v>75</v>
      </c>
      <c r="K11" s="27">
        <v>44213</v>
      </c>
      <c r="L11" s="30"/>
      <c r="M11" s="28"/>
      <c r="N11" s="27">
        <v>44227</v>
      </c>
      <c r="O11" s="29"/>
      <c r="P11" s="22" t="s">
        <v>75</v>
      </c>
      <c r="Q11" s="60">
        <v>44244</v>
      </c>
      <c r="R11" s="29"/>
      <c r="U11" s="29"/>
      <c r="V11" s="22" t="s">
        <v>75</v>
      </c>
      <c r="W11" s="60">
        <v>44248</v>
      </c>
      <c r="X11" s="29"/>
      <c r="Y11" s="22" t="s">
        <v>75</v>
      </c>
      <c r="Z11" s="60">
        <v>44278</v>
      </c>
      <c r="AA11" s="29"/>
      <c r="AB11" s="22" t="s">
        <v>75</v>
      </c>
      <c r="AC11" s="27">
        <v>44341</v>
      </c>
      <c r="AD11" s="29"/>
      <c r="AE11" s="22"/>
      <c r="AF11" s="60"/>
      <c r="AG11" s="29"/>
    </row>
    <row r="12" spans="1:33" s="31" customFormat="1">
      <c r="A12" s="82" t="s">
        <v>130</v>
      </c>
      <c r="B12" s="34"/>
      <c r="C12" s="29"/>
      <c r="D12" s="22" t="s">
        <v>130</v>
      </c>
      <c r="E12" s="42">
        <v>44227</v>
      </c>
      <c r="F12" s="29"/>
      <c r="G12" s="22" t="s">
        <v>130</v>
      </c>
      <c r="H12" s="27">
        <v>44233</v>
      </c>
      <c r="I12" s="29"/>
      <c r="J12" s="22" t="s">
        <v>130</v>
      </c>
      <c r="K12" s="27">
        <v>44233</v>
      </c>
      <c r="L12" s="30"/>
      <c r="M12" s="28"/>
      <c r="N12" s="27"/>
      <c r="O12" s="29"/>
      <c r="P12" s="22" t="s">
        <v>130</v>
      </c>
      <c r="R12" s="29"/>
      <c r="U12" s="29"/>
      <c r="V12" s="22" t="s">
        <v>130</v>
      </c>
      <c r="X12" s="29"/>
      <c r="Y12" s="22" t="s">
        <v>130</v>
      </c>
      <c r="Z12" s="60">
        <v>44284</v>
      </c>
      <c r="AA12" s="29"/>
      <c r="AB12" s="22" t="s">
        <v>130</v>
      </c>
      <c r="AC12" s="27"/>
      <c r="AD12" s="29"/>
      <c r="AE12" s="22"/>
      <c r="AG12" s="29"/>
    </row>
    <row r="13" spans="1:33">
      <c r="A13" s="82" t="s">
        <v>17</v>
      </c>
      <c r="B13" s="35" t="s">
        <v>72</v>
      </c>
      <c r="D13" s="56" t="s">
        <v>17</v>
      </c>
      <c r="E13" s="59">
        <v>1</v>
      </c>
      <c r="G13" s="33" t="s">
        <v>17</v>
      </c>
      <c r="H13" s="5" t="s">
        <v>196</v>
      </c>
      <c r="J13" s="33" t="s">
        <v>17</v>
      </c>
      <c r="K13" s="5" t="s">
        <v>193</v>
      </c>
      <c r="M13" s="22" t="s">
        <v>17</v>
      </c>
      <c r="N13" s="6" t="s">
        <v>65</v>
      </c>
      <c r="P13" s="23" t="s">
        <v>17</v>
      </c>
      <c r="Q13" t="s">
        <v>267</v>
      </c>
      <c r="V13" s="22" t="s">
        <v>17</v>
      </c>
      <c r="W13" t="s">
        <v>332</v>
      </c>
      <c r="Y13" s="22" t="s">
        <v>17</v>
      </c>
      <c r="Z13" t="s">
        <v>372</v>
      </c>
      <c r="AB13" s="22" t="s">
        <v>17</v>
      </c>
      <c r="AE13" s="22"/>
    </row>
    <row r="14" spans="1:33" ht="30">
      <c r="A14" s="38" t="s">
        <v>47</v>
      </c>
      <c r="D14" s="25" t="s">
        <v>47</v>
      </c>
      <c r="E14" s="35" t="s">
        <v>104</v>
      </c>
      <c r="G14" s="25" t="s">
        <v>47</v>
      </c>
      <c r="H14" s="5" t="s">
        <v>189</v>
      </c>
      <c r="J14" s="25" t="s">
        <v>47</v>
      </c>
      <c r="K14" s="5" t="s">
        <v>143</v>
      </c>
      <c r="M14" s="21" t="s">
        <v>47</v>
      </c>
      <c r="P14" s="25" t="s">
        <v>47</v>
      </c>
      <c r="Q14" t="s">
        <v>143</v>
      </c>
      <c r="R14" s="15"/>
      <c r="S14" s="25" t="s">
        <v>47</v>
      </c>
      <c r="T14" s="14" t="s">
        <v>207</v>
      </c>
      <c r="V14" s="38" t="s">
        <v>47</v>
      </c>
      <c r="W14" s="14" t="s">
        <v>271</v>
      </c>
      <c r="Y14" s="38" t="s">
        <v>47</v>
      </c>
      <c r="Z14" t="s">
        <v>330</v>
      </c>
      <c r="AB14" s="38" t="s">
        <v>47</v>
      </c>
      <c r="AC14" s="5" t="s">
        <v>380</v>
      </c>
      <c r="AE14" s="38"/>
    </row>
    <row r="15" spans="1:33">
      <c r="A15" s="83" t="s">
        <v>286</v>
      </c>
      <c r="D15" s="56"/>
      <c r="E15" s="59"/>
      <c r="G15" s="33"/>
      <c r="J15" s="33"/>
      <c r="M15" s="22"/>
      <c r="N15" s="6"/>
      <c r="P15" s="23"/>
      <c r="V15" s="69" t="s">
        <v>286</v>
      </c>
      <c r="W15" t="s">
        <v>322</v>
      </c>
      <c r="Y15" s="69" t="s">
        <v>286</v>
      </c>
      <c r="Z15" t="s">
        <v>352</v>
      </c>
      <c r="AB15" s="69" t="s">
        <v>286</v>
      </c>
      <c r="AE15" s="69"/>
    </row>
    <row r="16" spans="1:33">
      <c r="A16" s="38" t="s">
        <v>62</v>
      </c>
      <c r="B16" s="35" t="s">
        <v>292</v>
      </c>
      <c r="D16" s="57" t="s">
        <v>62</v>
      </c>
      <c r="E16" s="58" t="s">
        <v>73</v>
      </c>
      <c r="G16" s="23" t="s">
        <v>62</v>
      </c>
      <c r="H16" s="5" t="s">
        <v>73</v>
      </c>
      <c r="J16" s="23" t="s">
        <v>62</v>
      </c>
      <c r="K16" s="5" t="s">
        <v>73</v>
      </c>
      <c r="M16" s="22" t="s">
        <v>62</v>
      </c>
      <c r="N16" s="5" t="s">
        <v>61</v>
      </c>
      <c r="P16" s="23" t="s">
        <v>62</v>
      </c>
      <c r="Q16" t="s">
        <v>231</v>
      </c>
      <c r="R16" s="15"/>
      <c r="T16" s="14"/>
      <c r="V16" s="7" t="s">
        <v>62</v>
      </c>
      <c r="W16" s="14"/>
      <c r="Y16" s="7" t="s">
        <v>62</v>
      </c>
      <c r="Z16" t="s">
        <v>335</v>
      </c>
      <c r="AB16" s="7" t="s">
        <v>62</v>
      </c>
      <c r="AC16" s="5" t="s">
        <v>381</v>
      </c>
      <c r="AE16" s="7"/>
    </row>
    <row r="17" spans="1:31" ht="30">
      <c r="A17" s="38" t="s">
        <v>289</v>
      </c>
      <c r="B17" s="35" t="s">
        <v>285</v>
      </c>
      <c r="D17" s="56" t="s">
        <v>67</v>
      </c>
      <c r="E17" s="58" t="s">
        <v>134</v>
      </c>
      <c r="G17" s="33" t="s">
        <v>67</v>
      </c>
      <c r="H17" s="5" t="s">
        <v>195</v>
      </c>
      <c r="J17" s="33" t="s">
        <v>67</v>
      </c>
      <c r="K17" s="5" t="s">
        <v>194</v>
      </c>
      <c r="M17" s="22" t="s">
        <v>67</v>
      </c>
      <c r="N17" s="5" t="s">
        <v>68</v>
      </c>
      <c r="P17" s="23" t="s">
        <v>67</v>
      </c>
      <c r="Q17" s="14"/>
      <c r="R17" s="15"/>
      <c r="S17" s="33" t="s">
        <v>67</v>
      </c>
      <c r="T17" s="14"/>
      <c r="V17" s="7" t="s">
        <v>289</v>
      </c>
      <c r="W17" s="14" t="s">
        <v>290</v>
      </c>
      <c r="Y17" s="7" t="s">
        <v>289</v>
      </c>
      <c r="Z17" t="s">
        <v>336</v>
      </c>
      <c r="AB17" s="7" t="s">
        <v>289</v>
      </c>
      <c r="AE17" s="7"/>
    </row>
    <row r="18" spans="1:31" ht="30">
      <c r="B18" s="35" t="s">
        <v>291</v>
      </c>
      <c r="D18" s="24"/>
      <c r="G18" s="24"/>
      <c r="J18" s="24"/>
      <c r="P18" s="24"/>
      <c r="Q18" s="14"/>
      <c r="R18" s="15"/>
      <c r="S18" s="24"/>
      <c r="T18" s="14"/>
      <c r="V18" s="5"/>
      <c r="W18" s="14" t="s">
        <v>296</v>
      </c>
      <c r="Y18" s="5"/>
      <c r="AB18" s="5"/>
      <c r="AE18" s="5"/>
    </row>
    <row r="19" spans="1:31">
      <c r="B19" s="35" t="s">
        <v>8</v>
      </c>
      <c r="D19" s="24"/>
      <c r="G19" s="24"/>
      <c r="J19" s="24"/>
      <c r="P19" s="24"/>
      <c r="Q19" s="14"/>
      <c r="R19" s="15"/>
      <c r="S19" s="24"/>
      <c r="T19" s="14"/>
      <c r="V19" s="5"/>
      <c r="W19" s="14"/>
      <c r="Y19" s="5"/>
      <c r="AB19" s="5"/>
      <c r="AE19" s="5"/>
    </row>
    <row r="20" spans="1:31">
      <c r="A20" s="38" t="s">
        <v>48</v>
      </c>
      <c r="D20" s="25" t="s">
        <v>48</v>
      </c>
      <c r="E20" s="35" t="s">
        <v>183</v>
      </c>
      <c r="G20" s="25" t="s">
        <v>48</v>
      </c>
      <c r="J20" s="25" t="s">
        <v>48</v>
      </c>
      <c r="M20" s="21" t="s">
        <v>48</v>
      </c>
      <c r="N20" s="5" t="s">
        <v>70</v>
      </c>
      <c r="P20" s="25" t="s">
        <v>48</v>
      </c>
      <c r="Q20" s="14" t="s">
        <v>232</v>
      </c>
      <c r="R20" s="15"/>
      <c r="S20" s="25" t="s">
        <v>48</v>
      </c>
      <c r="V20" s="38" t="s">
        <v>48</v>
      </c>
      <c r="W20" s="14"/>
      <c r="Y20" s="38" t="s">
        <v>48</v>
      </c>
      <c r="Z20" t="s">
        <v>348</v>
      </c>
      <c r="AB20" s="38" t="s">
        <v>48</v>
      </c>
      <c r="AE20" s="38"/>
    </row>
    <row r="21" spans="1:31">
      <c r="A21" s="38" t="s">
        <v>49</v>
      </c>
      <c r="D21" s="25" t="s">
        <v>49</v>
      </c>
      <c r="E21" s="35" t="s">
        <v>103</v>
      </c>
      <c r="G21" s="25" t="s">
        <v>49</v>
      </c>
      <c r="H21" s="5" t="s">
        <v>144</v>
      </c>
      <c r="J21" s="25" t="s">
        <v>49</v>
      </c>
      <c r="K21" s="5" t="s">
        <v>144</v>
      </c>
      <c r="M21" s="21" t="s">
        <v>49</v>
      </c>
      <c r="N21" s="5" t="s">
        <v>71</v>
      </c>
      <c r="P21" s="25" t="s">
        <v>49</v>
      </c>
      <c r="Q21" s="14" t="s">
        <v>144</v>
      </c>
      <c r="R21" s="15"/>
      <c r="S21" s="25" t="s">
        <v>49</v>
      </c>
      <c r="T21" s="14" t="s">
        <v>144</v>
      </c>
      <c r="V21" s="38" t="s">
        <v>49</v>
      </c>
      <c r="W21" s="14"/>
      <c r="Y21" s="38" t="s">
        <v>49</v>
      </c>
      <c r="Z21" t="s">
        <v>337</v>
      </c>
      <c r="AB21" s="38" t="s">
        <v>49</v>
      </c>
      <c r="AE21" s="38"/>
    </row>
    <row r="22" spans="1:31" ht="30">
      <c r="A22" s="38" t="s">
        <v>287</v>
      </c>
      <c r="D22" s="25"/>
      <c r="G22" s="25"/>
      <c r="J22" s="25"/>
      <c r="M22" s="21"/>
      <c r="P22" s="25"/>
      <c r="Q22" s="14"/>
      <c r="R22" s="15"/>
      <c r="S22" s="25"/>
      <c r="T22" s="14"/>
      <c r="V22" s="38" t="s">
        <v>287</v>
      </c>
      <c r="W22" s="14" t="s">
        <v>288</v>
      </c>
      <c r="Y22" s="38" t="s">
        <v>287</v>
      </c>
      <c r="Z22" s="5" t="s">
        <v>346</v>
      </c>
      <c r="AB22" s="38" t="s">
        <v>287</v>
      </c>
      <c r="AE22" s="38"/>
    </row>
    <row r="23" spans="1:31" ht="30">
      <c r="A23" s="38" t="s">
        <v>377</v>
      </c>
      <c r="B23" s="35" t="s">
        <v>378</v>
      </c>
      <c r="D23" s="25"/>
      <c r="G23" s="25"/>
      <c r="J23" s="25"/>
      <c r="M23" s="21"/>
      <c r="P23" s="25"/>
      <c r="Q23" s="14"/>
      <c r="R23" s="15"/>
      <c r="S23" s="25"/>
      <c r="T23" s="14"/>
      <c r="V23" s="38"/>
      <c r="W23" s="14"/>
      <c r="Y23" s="38"/>
      <c r="Z23" s="5"/>
      <c r="AB23" s="38" t="s">
        <v>377</v>
      </c>
      <c r="AE23" s="38"/>
    </row>
    <row r="24" spans="1:31" ht="30">
      <c r="A24" s="38" t="s">
        <v>50</v>
      </c>
      <c r="D24" s="25" t="s">
        <v>50</v>
      </c>
      <c r="E24" s="35" t="s">
        <v>102</v>
      </c>
      <c r="G24" s="25" t="s">
        <v>50</v>
      </c>
      <c r="J24" s="25" t="s">
        <v>50</v>
      </c>
      <c r="K24" s="5" t="s">
        <v>146</v>
      </c>
      <c r="M24" s="21" t="s">
        <v>50</v>
      </c>
      <c r="N24" s="5" t="s">
        <v>51</v>
      </c>
      <c r="P24" s="25" t="s">
        <v>50</v>
      </c>
      <c r="Q24" s="24" t="s">
        <v>213</v>
      </c>
      <c r="R24" s="15"/>
      <c r="S24" s="25" t="s">
        <v>50</v>
      </c>
      <c r="T24" s="24" t="s">
        <v>202</v>
      </c>
      <c r="V24" s="38" t="s">
        <v>50</v>
      </c>
      <c r="W24" s="31" t="s">
        <v>307</v>
      </c>
      <c r="Y24" s="38" t="s">
        <v>50</v>
      </c>
      <c r="Z24" t="s">
        <v>338</v>
      </c>
      <c r="AB24" s="38" t="s">
        <v>50</v>
      </c>
      <c r="AE24" s="38"/>
    </row>
    <row r="25" spans="1:31" ht="30">
      <c r="A25" s="38" t="s">
        <v>52</v>
      </c>
      <c r="D25" s="25" t="s">
        <v>52</v>
      </c>
      <c r="E25" s="35" t="s">
        <v>105</v>
      </c>
      <c r="G25" s="25" t="s">
        <v>52</v>
      </c>
      <c r="J25" s="25" t="s">
        <v>52</v>
      </c>
      <c r="K25" s="5" t="s">
        <v>145</v>
      </c>
      <c r="M25" s="21" t="s">
        <v>52</v>
      </c>
      <c r="P25" s="25" t="s">
        <v>203</v>
      </c>
      <c r="Q25" s="14" t="s">
        <v>210</v>
      </c>
      <c r="R25" s="15"/>
      <c r="S25" s="25" t="s">
        <v>203</v>
      </c>
      <c r="T25" s="14" t="s">
        <v>204</v>
      </c>
      <c r="V25" s="38" t="s">
        <v>52</v>
      </c>
      <c r="W25" s="28" t="s">
        <v>298</v>
      </c>
      <c r="Y25" s="38" t="s">
        <v>52</v>
      </c>
      <c r="Z25" s="5" t="s">
        <v>339</v>
      </c>
      <c r="AB25" s="38" t="s">
        <v>52</v>
      </c>
      <c r="AE25" s="38"/>
    </row>
    <row r="26" spans="1:31">
      <c r="A26" s="38" t="s">
        <v>53</v>
      </c>
      <c r="D26" s="25" t="s">
        <v>53</v>
      </c>
      <c r="E26" s="35" t="s">
        <v>106</v>
      </c>
      <c r="G26" s="25" t="s">
        <v>53</v>
      </c>
      <c r="J26" s="25" t="s">
        <v>53</v>
      </c>
      <c r="K26" s="5" t="s">
        <v>147</v>
      </c>
      <c r="M26" s="21" t="s">
        <v>53</v>
      </c>
      <c r="P26" s="25" t="s">
        <v>53</v>
      </c>
      <c r="Q26" s="14"/>
      <c r="R26" s="15"/>
      <c r="S26" s="25" t="s">
        <v>53</v>
      </c>
      <c r="T26" s="14" t="s">
        <v>201</v>
      </c>
      <c r="V26" s="38" t="s">
        <v>53</v>
      </c>
      <c r="W26" s="14"/>
      <c r="Y26" s="38" t="s">
        <v>53</v>
      </c>
      <c r="Z26" t="s">
        <v>340</v>
      </c>
      <c r="AB26" s="38" t="s">
        <v>53</v>
      </c>
      <c r="AE26" s="38"/>
    </row>
    <row r="27" spans="1:31">
      <c r="A27" s="38" t="s">
        <v>54</v>
      </c>
      <c r="B27" s="34"/>
      <c r="D27" s="21" t="s">
        <v>131</v>
      </c>
      <c r="E27" s="35" t="s">
        <v>107</v>
      </c>
      <c r="G27" s="21" t="s">
        <v>131</v>
      </c>
      <c r="J27" s="21" t="s">
        <v>131</v>
      </c>
      <c r="K27" s="5" t="s">
        <v>9</v>
      </c>
      <c r="M27" s="21" t="s">
        <v>60</v>
      </c>
      <c r="P27" s="21" t="s">
        <v>131</v>
      </c>
      <c r="Q27" s="14"/>
      <c r="R27" s="15"/>
      <c r="S27" s="21" t="s">
        <v>131</v>
      </c>
      <c r="T27" s="14"/>
      <c r="V27" s="38" t="s">
        <v>54</v>
      </c>
      <c r="W27" s="14"/>
      <c r="Y27" s="38" t="s">
        <v>54</v>
      </c>
      <c r="Z27" t="s">
        <v>341</v>
      </c>
      <c r="AB27" s="38" t="s">
        <v>54</v>
      </c>
      <c r="AE27" s="38"/>
    </row>
    <row r="28" spans="1:31">
      <c r="A28" s="38" t="s">
        <v>55</v>
      </c>
      <c r="B28" s="34"/>
      <c r="D28" s="21" t="s">
        <v>132</v>
      </c>
      <c r="E28" s="35" t="s">
        <v>108</v>
      </c>
      <c r="G28" s="21" t="s">
        <v>132</v>
      </c>
      <c r="J28" s="21" t="s">
        <v>132</v>
      </c>
      <c r="M28" s="21"/>
      <c r="P28" s="21" t="s">
        <v>132</v>
      </c>
      <c r="Q28" s="14"/>
      <c r="R28" s="15"/>
      <c r="S28" s="21" t="s">
        <v>132</v>
      </c>
      <c r="T28" s="14"/>
      <c r="V28" s="38" t="s">
        <v>55</v>
      </c>
      <c r="W28" s="14"/>
      <c r="Y28" s="38" t="s">
        <v>55</v>
      </c>
      <c r="Z28" t="s">
        <v>342</v>
      </c>
      <c r="AB28" s="38" t="s">
        <v>55</v>
      </c>
      <c r="AE28" s="38"/>
    </row>
    <row r="29" spans="1:31">
      <c r="A29" s="38" t="s">
        <v>56</v>
      </c>
      <c r="B29" s="34"/>
      <c r="D29" s="21" t="s">
        <v>133</v>
      </c>
      <c r="E29" s="35" t="s">
        <v>109</v>
      </c>
      <c r="G29" s="21" t="s">
        <v>133</v>
      </c>
      <c r="J29" s="21" t="s">
        <v>133</v>
      </c>
      <c r="M29" s="21"/>
      <c r="P29" s="21" t="s">
        <v>133</v>
      </c>
      <c r="Q29" s="14"/>
      <c r="R29" s="15"/>
      <c r="S29" s="21" t="s">
        <v>133</v>
      </c>
      <c r="T29" s="14"/>
      <c r="V29" s="38" t="s">
        <v>56</v>
      </c>
      <c r="W29" s="14"/>
      <c r="Y29" s="38" t="s">
        <v>56</v>
      </c>
      <c r="Z29" t="s">
        <v>343</v>
      </c>
      <c r="AB29" s="38" t="s">
        <v>56</v>
      </c>
      <c r="AE29" s="38"/>
    </row>
    <row r="30" spans="1:31" ht="60">
      <c r="A30" s="38" t="s">
        <v>111</v>
      </c>
      <c r="B30" s="34"/>
      <c r="D30" s="21" t="s">
        <v>57</v>
      </c>
      <c r="E30" s="35" t="s">
        <v>110</v>
      </c>
      <c r="G30" s="21" t="s">
        <v>57</v>
      </c>
      <c r="J30" s="21" t="s">
        <v>200</v>
      </c>
      <c r="M30" s="21"/>
      <c r="P30" s="21" t="s">
        <v>200</v>
      </c>
      <c r="Q30" s="14"/>
      <c r="R30" s="15"/>
      <c r="S30" s="21" t="s">
        <v>200</v>
      </c>
      <c r="T30" s="14"/>
      <c r="V30" s="38" t="s">
        <v>111</v>
      </c>
      <c r="W30" s="14"/>
      <c r="Y30" s="38" t="s">
        <v>111</v>
      </c>
      <c r="AB30" s="38" t="s">
        <v>111</v>
      </c>
      <c r="AE30" s="38"/>
    </row>
    <row r="31" spans="1:31" ht="30">
      <c r="A31" s="32" t="s">
        <v>278</v>
      </c>
      <c r="B31" s="34"/>
      <c r="D31" s="32" t="s">
        <v>278</v>
      </c>
      <c r="H31" s="5" t="s">
        <v>190</v>
      </c>
      <c r="M31" s="21"/>
      <c r="P31" s="14" t="s">
        <v>214</v>
      </c>
      <c r="Q31" s="14" t="s">
        <v>205</v>
      </c>
      <c r="R31" s="15"/>
      <c r="S31" s="14"/>
      <c r="T31" s="14"/>
      <c r="V31" s="32" t="s">
        <v>278</v>
      </c>
      <c r="W31" s="14"/>
      <c r="Y31" s="32" t="s">
        <v>278</v>
      </c>
      <c r="AB31" s="32" t="s">
        <v>278</v>
      </c>
      <c r="AE31" s="32"/>
    </row>
    <row r="32" spans="1:31" s="3" customFormat="1">
      <c r="A32" s="36"/>
      <c r="B32" s="36"/>
      <c r="D32" s="26"/>
      <c r="E32" s="36"/>
      <c r="H32" s="4"/>
      <c r="K32" s="4"/>
      <c r="L32" s="4"/>
      <c r="M32" s="15"/>
      <c r="N32" s="4"/>
      <c r="AC32" s="4"/>
    </row>
    <row r="33" spans="1:32" s="3" customFormat="1">
      <c r="A33" s="80" t="s">
        <v>137</v>
      </c>
      <c r="B33" s="51" t="s">
        <v>243</v>
      </c>
      <c r="D33" s="26"/>
      <c r="E33" s="36"/>
      <c r="H33" s="4"/>
      <c r="K33" s="4"/>
      <c r="L33" s="4"/>
      <c r="M33" s="15"/>
      <c r="N33" s="4"/>
      <c r="AC33" s="4"/>
    </row>
    <row r="34" spans="1:32" s="1" customFormat="1">
      <c r="A34" s="37"/>
      <c r="B34" s="37"/>
      <c r="D34" s="15"/>
      <c r="E34" s="36"/>
      <c r="H34" s="11"/>
      <c r="K34" s="11"/>
      <c r="L34" s="11"/>
      <c r="M34" s="16"/>
      <c r="N34" s="11"/>
      <c r="AC34" s="11"/>
    </row>
    <row r="35" spans="1:32" ht="45">
      <c r="A35" s="35" t="s">
        <v>294</v>
      </c>
      <c r="B35" s="54" t="s">
        <v>295</v>
      </c>
      <c r="H35" s="12"/>
      <c r="K35" s="12"/>
      <c r="L35" s="20"/>
      <c r="M35" s="17"/>
      <c r="N35" s="5" t="s">
        <v>21</v>
      </c>
      <c r="P35" s="14"/>
      <c r="Q35" s="14"/>
      <c r="R35" s="15"/>
      <c r="S35" s="14"/>
      <c r="T35" s="14"/>
      <c r="V35" s="14"/>
      <c r="W35" s="14"/>
    </row>
    <row r="36" spans="1:32">
      <c r="A36" s="84"/>
      <c r="B36" s="45" t="s">
        <v>25</v>
      </c>
      <c r="D36" s="47"/>
      <c r="E36" s="45" t="s">
        <v>77</v>
      </c>
      <c r="G36" s="46"/>
      <c r="H36" s="48" t="s">
        <v>25</v>
      </c>
      <c r="J36" s="46"/>
      <c r="K36" s="48" t="s">
        <v>25</v>
      </c>
      <c r="N36" s="2" t="s">
        <v>25</v>
      </c>
      <c r="P36" s="46"/>
      <c r="Q36" s="48" t="s">
        <v>25</v>
      </c>
      <c r="R36" s="15"/>
      <c r="S36" s="14"/>
      <c r="T36" s="14"/>
      <c r="V36" s="66"/>
      <c r="W36" s="45" t="s">
        <v>25</v>
      </c>
      <c r="Y36" s="66"/>
      <c r="Z36" s="45" t="s">
        <v>25</v>
      </c>
      <c r="AB36" s="66"/>
      <c r="AC36" s="45"/>
    </row>
    <row r="37" spans="1:32" ht="60">
      <c r="A37" s="35" t="s">
        <v>7</v>
      </c>
      <c r="B37" s="39" t="s">
        <v>293</v>
      </c>
      <c r="E37" s="35" t="s">
        <v>78</v>
      </c>
      <c r="K37" s="5" t="s">
        <v>10</v>
      </c>
      <c r="P37" s="14"/>
      <c r="Q37" s="14" t="s">
        <v>208</v>
      </c>
      <c r="R37" s="15"/>
      <c r="S37" s="14"/>
      <c r="T37" s="14"/>
      <c r="V37" s="14"/>
      <c r="W37" t="s">
        <v>344</v>
      </c>
      <c r="Z37" t="s">
        <v>345</v>
      </c>
      <c r="AE37" s="5"/>
      <c r="AF37" s="5"/>
    </row>
    <row r="38" spans="1:32" ht="60">
      <c r="B38" s="35" t="s">
        <v>379</v>
      </c>
      <c r="K38" s="5" t="s">
        <v>76</v>
      </c>
      <c r="N38" s="5" t="s">
        <v>18</v>
      </c>
      <c r="P38" s="14"/>
      <c r="R38" s="15"/>
      <c r="S38" s="14"/>
      <c r="T38" s="14"/>
      <c r="V38" s="14"/>
    </row>
    <row r="39" spans="1:32" ht="199.5" customHeight="1">
      <c r="A39" s="35" t="s">
        <v>28</v>
      </c>
      <c r="B39" s="35" t="s">
        <v>29</v>
      </c>
      <c r="E39" s="35" t="s">
        <v>112</v>
      </c>
      <c r="K39" s="5" t="s">
        <v>148</v>
      </c>
      <c r="N39" s="9" t="s">
        <v>58</v>
      </c>
      <c r="P39" s="14"/>
      <c r="Q39" s="14" t="s">
        <v>209</v>
      </c>
      <c r="R39" s="15"/>
      <c r="S39" s="14"/>
      <c r="T39" s="14"/>
      <c r="V39" s="14"/>
      <c r="W39" s="14" t="s">
        <v>349</v>
      </c>
      <c r="Z39" s="5" t="s">
        <v>364</v>
      </c>
      <c r="AB39" s="5" t="s">
        <v>311</v>
      </c>
      <c r="AE39" s="5"/>
      <c r="AF39" s="65"/>
    </row>
    <row r="40" spans="1:32" ht="90">
      <c r="A40" s="35" t="s">
        <v>30</v>
      </c>
      <c r="B40" s="35" t="s">
        <v>315</v>
      </c>
      <c r="E40" s="35" t="s">
        <v>113</v>
      </c>
      <c r="G40" t="s">
        <v>12</v>
      </c>
      <c r="J40" t="s">
        <v>12</v>
      </c>
      <c r="K40" s="5" t="s">
        <v>157</v>
      </c>
      <c r="M40" s="14" t="s">
        <v>19</v>
      </c>
      <c r="N40" s="5" t="s">
        <v>20</v>
      </c>
      <c r="P40" s="14"/>
      <c r="Q40" s="14" t="s">
        <v>233</v>
      </c>
      <c r="R40" s="15"/>
      <c r="S40" s="14"/>
      <c r="T40" s="14"/>
      <c r="V40" s="14"/>
      <c r="W40" s="14" t="s">
        <v>317</v>
      </c>
      <c r="Z40" s="5" t="s">
        <v>365</v>
      </c>
      <c r="AF40" s="63"/>
    </row>
    <row r="41" spans="1:32" ht="60">
      <c r="A41" s="35" t="s">
        <v>30</v>
      </c>
      <c r="B41" s="35" t="s">
        <v>31</v>
      </c>
      <c r="E41" s="35" t="s">
        <v>35</v>
      </c>
      <c r="K41" s="5" t="s">
        <v>158</v>
      </c>
      <c r="N41" s="5" t="s">
        <v>59</v>
      </c>
      <c r="P41" s="14" t="s">
        <v>6</v>
      </c>
      <c r="Q41" s="14" t="s">
        <v>220</v>
      </c>
      <c r="R41" s="15"/>
      <c r="S41" s="14"/>
      <c r="T41" s="14"/>
      <c r="V41" s="14"/>
      <c r="W41" s="14" t="s">
        <v>302</v>
      </c>
      <c r="Z41" s="35" t="s">
        <v>366</v>
      </c>
    </row>
    <row r="42" spans="1:32">
      <c r="B42" s="40" t="s">
        <v>114</v>
      </c>
      <c r="N42" s="5" t="s">
        <v>26</v>
      </c>
      <c r="P42" s="14"/>
      <c r="Q42" s="14"/>
      <c r="R42" s="15"/>
      <c r="S42" s="14"/>
      <c r="T42" s="14"/>
      <c r="V42" s="14"/>
      <c r="W42" s="14"/>
    </row>
    <row r="43" spans="1:32" s="3" customFormat="1">
      <c r="A43" s="37" t="s">
        <v>151</v>
      </c>
      <c r="B43" s="85" t="s">
        <v>242</v>
      </c>
      <c r="D43" s="15"/>
      <c r="E43" s="36"/>
      <c r="H43" s="4"/>
      <c r="K43" s="4"/>
      <c r="L43" s="4"/>
      <c r="M43" s="15"/>
      <c r="N43" s="4"/>
      <c r="P43" s="1" t="s">
        <v>151</v>
      </c>
      <c r="Q43" s="1" t="s">
        <v>242</v>
      </c>
      <c r="R43" s="15"/>
      <c r="S43" s="15"/>
      <c r="T43" s="15"/>
      <c r="V43" s="15"/>
      <c r="W43" s="15"/>
      <c r="AC43" s="4"/>
    </row>
    <row r="44" spans="1:32">
      <c r="A44" s="84"/>
      <c r="B44" s="45" t="s">
        <v>32</v>
      </c>
      <c r="D44" s="47"/>
      <c r="E44" s="45" t="s">
        <v>32</v>
      </c>
      <c r="G44" s="46"/>
      <c r="H44" s="45" t="s">
        <v>32</v>
      </c>
      <c r="J44" s="46"/>
      <c r="K44" s="45" t="s">
        <v>32</v>
      </c>
      <c r="M44" s="45"/>
      <c r="N44" s="45" t="s">
        <v>32</v>
      </c>
      <c r="P44" s="46"/>
      <c r="Q44" s="45" t="s">
        <v>32</v>
      </c>
      <c r="R44" s="15"/>
      <c r="S44" s="14"/>
      <c r="T44" s="14"/>
      <c r="V44" s="66"/>
      <c r="W44" s="45" t="s">
        <v>32</v>
      </c>
      <c r="Y44" s="66"/>
      <c r="Z44" s="45" t="s">
        <v>32</v>
      </c>
      <c r="AB44" s="66"/>
      <c r="AC44" s="45"/>
    </row>
    <row r="45" spans="1:32" ht="186.75" customHeight="1">
      <c r="B45" s="35" t="s">
        <v>198</v>
      </c>
      <c r="D45" s="19" t="s">
        <v>11</v>
      </c>
      <c r="E45" s="35" t="s">
        <v>79</v>
      </c>
      <c r="H45" s="5" t="s">
        <v>188</v>
      </c>
      <c r="K45" s="5" t="s">
        <v>169</v>
      </c>
      <c r="N45" s="5" t="s">
        <v>27</v>
      </c>
      <c r="P45" s="58" t="s">
        <v>206</v>
      </c>
      <c r="Q45" s="58" t="s">
        <v>225</v>
      </c>
      <c r="R45" s="36"/>
      <c r="S45" s="58"/>
      <c r="T45" s="58"/>
      <c r="V45" t="s">
        <v>301</v>
      </c>
      <c r="W45" s="58" t="s">
        <v>324</v>
      </c>
      <c r="Z45" s="5" t="s">
        <v>353</v>
      </c>
      <c r="AB45" s="5"/>
      <c r="AE45" s="5"/>
    </row>
    <row r="46" spans="1:32" ht="90">
      <c r="B46" s="35" t="s">
        <v>34</v>
      </c>
      <c r="D46" s="19" t="s">
        <v>13</v>
      </c>
      <c r="E46" s="35" t="s">
        <v>80</v>
      </c>
      <c r="K46" s="5" t="s">
        <v>170</v>
      </c>
      <c r="M46" s="14" t="s">
        <v>23</v>
      </c>
      <c r="N46" s="5" t="s">
        <v>24</v>
      </c>
      <c r="Q46" s="14" t="s">
        <v>221</v>
      </c>
      <c r="V46" s="28" t="s">
        <v>298</v>
      </c>
      <c r="W46" s="5" t="s">
        <v>325</v>
      </c>
      <c r="Z46" s="5" t="s">
        <v>350</v>
      </c>
      <c r="AB46" s="5"/>
    </row>
    <row r="47" spans="1:32" ht="105">
      <c r="B47" s="35" t="s">
        <v>159</v>
      </c>
      <c r="D47" s="19" t="s">
        <v>39</v>
      </c>
      <c r="E47" s="35" t="s">
        <v>81</v>
      </c>
      <c r="K47" s="9" t="s">
        <v>161</v>
      </c>
      <c r="M47" s="14" t="s">
        <v>22</v>
      </c>
      <c r="N47" s="5" t="s">
        <v>66</v>
      </c>
      <c r="V47" t="s">
        <v>303</v>
      </c>
      <c r="W47" s="5" t="s">
        <v>318</v>
      </c>
    </row>
    <row r="48" spans="1:32" ht="105.75" customHeight="1">
      <c r="B48" s="35" t="s">
        <v>160</v>
      </c>
      <c r="D48" s="19" t="s">
        <v>39</v>
      </c>
      <c r="E48" s="35" t="s">
        <v>82</v>
      </c>
      <c r="G48" t="s">
        <v>14</v>
      </c>
      <c r="K48" s="9" t="s">
        <v>149</v>
      </c>
      <c r="N48" s="5" t="s">
        <v>219</v>
      </c>
      <c r="W48" s="5" t="s">
        <v>319</v>
      </c>
    </row>
    <row r="49" spans="1:29" ht="60">
      <c r="D49" s="19" t="s">
        <v>39</v>
      </c>
      <c r="E49" s="35" t="s">
        <v>83</v>
      </c>
      <c r="G49" t="s">
        <v>15</v>
      </c>
      <c r="J49" t="s">
        <v>14</v>
      </c>
      <c r="K49" s="9" t="s">
        <v>150</v>
      </c>
    </row>
    <row r="50" spans="1:29">
      <c r="D50" s="19" t="s">
        <v>40</v>
      </c>
      <c r="E50" s="18" t="s">
        <v>84</v>
      </c>
      <c r="H50" s="9"/>
      <c r="J50" t="s">
        <v>15</v>
      </c>
      <c r="K50" s="13" t="s">
        <v>16</v>
      </c>
    </row>
    <row r="51" spans="1:29">
      <c r="H51" s="9"/>
      <c r="K51" s="5" t="s">
        <v>139</v>
      </c>
      <c r="P51" s="1" t="s">
        <v>151</v>
      </c>
      <c r="Q51" s="1" t="s">
        <v>222</v>
      </c>
    </row>
    <row r="52" spans="1:29">
      <c r="A52" s="84"/>
      <c r="B52" s="45" t="s">
        <v>36</v>
      </c>
      <c r="D52" s="47"/>
      <c r="E52" s="45" t="s">
        <v>85</v>
      </c>
      <c r="G52" s="46" t="s">
        <v>33</v>
      </c>
      <c r="H52" s="45" t="s">
        <v>36</v>
      </c>
      <c r="J52" s="46" t="s">
        <v>33</v>
      </c>
      <c r="K52" s="45" t="s">
        <v>36</v>
      </c>
      <c r="M52" s="46" t="s">
        <v>33</v>
      </c>
      <c r="N52" s="45" t="s">
        <v>36</v>
      </c>
      <c r="P52" s="46" t="s">
        <v>33</v>
      </c>
      <c r="Q52" s="45" t="s">
        <v>36</v>
      </c>
      <c r="V52" s="66" t="s">
        <v>33</v>
      </c>
      <c r="W52" s="45" t="s">
        <v>36</v>
      </c>
      <c r="Y52" s="66" t="s">
        <v>33</v>
      </c>
      <c r="Z52" s="45" t="s">
        <v>36</v>
      </c>
      <c r="AB52" s="66"/>
      <c r="AC52" s="45"/>
    </row>
    <row r="53" spans="1:29" ht="45" customHeight="1">
      <c r="A53" s="77" t="s">
        <v>308</v>
      </c>
      <c r="B53" s="77" t="s">
        <v>37</v>
      </c>
      <c r="D53" s="19" t="s">
        <v>13</v>
      </c>
      <c r="E53" s="43" t="s">
        <v>86</v>
      </c>
      <c r="P53" t="s">
        <v>218</v>
      </c>
      <c r="Q53" s="5" t="s">
        <v>234</v>
      </c>
      <c r="V53" s="1" t="s">
        <v>151</v>
      </c>
      <c r="W53" s="70" t="s">
        <v>297</v>
      </c>
      <c r="Y53" s="1" t="s">
        <v>151</v>
      </c>
      <c r="Z53" s="70" t="s">
        <v>347</v>
      </c>
      <c r="AB53" s="76" t="s">
        <v>308</v>
      </c>
      <c r="AC53" s="77"/>
    </row>
    <row r="54" spans="1:29" ht="135">
      <c r="A54" s="41" t="s">
        <v>38</v>
      </c>
      <c r="B54" s="19" t="s">
        <v>314</v>
      </c>
      <c r="E54" s="43" t="s">
        <v>87</v>
      </c>
      <c r="P54" s="61"/>
      <c r="Q54" s="5" t="s">
        <v>235</v>
      </c>
      <c r="W54" s="5" t="s">
        <v>320</v>
      </c>
      <c r="Y54" t="s">
        <v>287</v>
      </c>
      <c r="Z54" s="5" t="s">
        <v>354</v>
      </c>
      <c r="AB54" s="5"/>
    </row>
    <row r="55" spans="1:29" ht="223.15" customHeight="1">
      <c r="B55" s="19" t="s">
        <v>163</v>
      </c>
      <c r="E55" s="44" t="s">
        <v>88</v>
      </c>
      <c r="G55" s="52" t="s">
        <v>151</v>
      </c>
      <c r="H55" s="8"/>
      <c r="J55" s="52" t="s">
        <v>151</v>
      </c>
      <c r="K55" s="8" t="s">
        <v>154</v>
      </c>
      <c r="W55" s="5" t="s">
        <v>321</v>
      </c>
      <c r="Y55" t="s">
        <v>355</v>
      </c>
      <c r="Z55" s="5" t="s">
        <v>356</v>
      </c>
    </row>
    <row r="56" spans="1:29" ht="300">
      <c r="B56" s="19" t="s">
        <v>156</v>
      </c>
      <c r="E56" s="44" t="s">
        <v>89</v>
      </c>
      <c r="G56" s="46" t="s">
        <v>166</v>
      </c>
      <c r="J56" s="46" t="s">
        <v>166</v>
      </c>
      <c r="K56" s="5" t="s">
        <v>162</v>
      </c>
      <c r="P56" t="s">
        <v>223</v>
      </c>
      <c r="Q56" s="5" t="s">
        <v>236</v>
      </c>
      <c r="W56" s="5" t="s">
        <v>310</v>
      </c>
      <c r="Y56" s="11" t="s">
        <v>357</v>
      </c>
      <c r="Z56" s="5" t="s">
        <v>358</v>
      </c>
    </row>
    <row r="57" spans="1:29" ht="45">
      <c r="B57" s="19"/>
      <c r="E57" s="43" t="s">
        <v>90</v>
      </c>
      <c r="K57" s="5" t="s">
        <v>164</v>
      </c>
      <c r="W57" s="10"/>
      <c r="AB57" s="5"/>
    </row>
    <row r="58" spans="1:29" ht="45">
      <c r="D58" s="22" t="s">
        <v>126</v>
      </c>
      <c r="E58" s="43" t="s">
        <v>91</v>
      </c>
      <c r="K58" s="5" t="s">
        <v>165</v>
      </c>
      <c r="Z58" s="5" t="s">
        <v>351</v>
      </c>
    </row>
    <row r="59" spans="1:29" ht="30">
      <c r="D59" s="50" t="s">
        <v>124</v>
      </c>
      <c r="E59" s="43" t="s">
        <v>92</v>
      </c>
      <c r="K59" s="5" t="s">
        <v>171</v>
      </c>
    </row>
    <row r="60" spans="1:29" s="3" customFormat="1">
      <c r="A60" s="36"/>
      <c r="B60" s="36"/>
      <c r="D60" s="4"/>
      <c r="E60" s="4"/>
      <c r="H60" s="4"/>
      <c r="K60" s="4"/>
      <c r="L60" s="4"/>
      <c r="M60" s="4"/>
      <c r="N60" s="4"/>
      <c r="P60" s="1" t="s">
        <v>151</v>
      </c>
      <c r="Q60" s="62" t="s">
        <v>143</v>
      </c>
      <c r="AC60" s="4"/>
    </row>
    <row r="61" spans="1:29" ht="60">
      <c r="A61" s="35">
        <v>2</v>
      </c>
      <c r="B61" s="19" t="s">
        <v>211</v>
      </c>
      <c r="E61" s="43" t="s">
        <v>93</v>
      </c>
      <c r="G61" t="s">
        <v>168</v>
      </c>
      <c r="J61" s="46" t="s">
        <v>168</v>
      </c>
      <c r="K61" s="5" t="s">
        <v>178</v>
      </c>
      <c r="Q61" s="5" t="s">
        <v>237</v>
      </c>
      <c r="V61" s="1" t="s">
        <v>151</v>
      </c>
      <c r="W61" s="70" t="s">
        <v>309</v>
      </c>
      <c r="Y61" s="1" t="s">
        <v>151</v>
      </c>
      <c r="Z61" s="70" t="s">
        <v>359</v>
      </c>
      <c r="AC61" s="34"/>
    </row>
    <row r="62" spans="1:29" ht="94.5" customHeight="1">
      <c r="B62" s="19" t="s">
        <v>163</v>
      </c>
      <c r="E62" s="43" t="s">
        <v>94</v>
      </c>
      <c r="Q62" s="5" t="s">
        <v>238</v>
      </c>
      <c r="W62" s="5" t="s">
        <v>312</v>
      </c>
      <c r="X62" s="3" t="s">
        <v>311</v>
      </c>
      <c r="Z62" s="5" t="s">
        <v>361</v>
      </c>
      <c r="AA62" s="3" t="s">
        <v>311</v>
      </c>
    </row>
    <row r="63" spans="1:29" ht="135">
      <c r="B63" s="19" t="s">
        <v>156</v>
      </c>
      <c r="E63" s="43" t="s">
        <v>95</v>
      </c>
      <c r="Q63" s="5" t="s">
        <v>212</v>
      </c>
      <c r="W63" s="5" t="s">
        <v>313</v>
      </c>
      <c r="Z63" s="5" t="s">
        <v>360</v>
      </c>
    </row>
    <row r="64" spans="1:29" ht="195">
      <c r="B64" s="19" t="s">
        <v>41</v>
      </c>
      <c r="E64" s="43" t="s">
        <v>96</v>
      </c>
      <c r="G64" s="5" t="s">
        <v>172</v>
      </c>
      <c r="J64" s="5" t="s">
        <v>172</v>
      </c>
      <c r="K64" s="5" t="s">
        <v>179</v>
      </c>
      <c r="Q64" s="5" t="s">
        <v>239</v>
      </c>
      <c r="W64" s="5" t="s">
        <v>316</v>
      </c>
      <c r="Y64" s="1" t="s">
        <v>362</v>
      </c>
      <c r="Z64" s="5" t="s">
        <v>363</v>
      </c>
    </row>
    <row r="65" spans="1:29" s="3" customFormat="1" ht="12.75" customHeight="1">
      <c r="A65" s="36"/>
      <c r="B65" s="36"/>
      <c r="E65" s="4"/>
      <c r="G65" s="4"/>
      <c r="H65" s="4"/>
      <c r="K65" s="4"/>
      <c r="L65" s="4"/>
      <c r="M65" s="4"/>
      <c r="N65" s="4"/>
      <c r="P65" s="36"/>
      <c r="Q65" s="36"/>
      <c r="AC65" s="4"/>
    </row>
    <row r="66" spans="1:29" ht="60">
      <c r="A66" s="35">
        <v>3</v>
      </c>
      <c r="B66" s="19" t="s">
        <v>155</v>
      </c>
      <c r="D66" s="19" t="s">
        <v>13</v>
      </c>
      <c r="E66" s="43" t="s">
        <v>269</v>
      </c>
      <c r="G66" s="46" t="s">
        <v>167</v>
      </c>
      <c r="H66" s="53"/>
      <c r="J66" s="46" t="s">
        <v>167</v>
      </c>
      <c r="K66" s="53" t="s">
        <v>173</v>
      </c>
    </row>
    <row r="67" spans="1:29" ht="60">
      <c r="B67" s="19" t="s">
        <v>163</v>
      </c>
      <c r="D67" s="19"/>
      <c r="E67" s="43" t="s">
        <v>97</v>
      </c>
      <c r="K67" s="5" t="s">
        <v>174</v>
      </c>
    </row>
    <row r="68" spans="1:29" ht="120">
      <c r="B68" s="19"/>
      <c r="D68" s="22" t="s">
        <v>127</v>
      </c>
      <c r="E68" s="19" t="s">
        <v>98</v>
      </c>
      <c r="G68" t="s">
        <v>153</v>
      </c>
      <c r="J68" t="s">
        <v>153</v>
      </c>
      <c r="K68" s="5" t="s">
        <v>197</v>
      </c>
    </row>
    <row r="69" spans="1:29" ht="45">
      <c r="B69" s="19" t="s">
        <v>156</v>
      </c>
      <c r="E69" s="19"/>
    </row>
    <row r="70" spans="1:29" ht="30">
      <c r="B70" s="19" t="s">
        <v>41</v>
      </c>
      <c r="E70" s="43" t="s">
        <v>101</v>
      </c>
    </row>
    <row r="71" spans="1:29" ht="75">
      <c r="E71" s="43" t="s">
        <v>99</v>
      </c>
    </row>
    <row r="72" spans="1:29">
      <c r="E72" s="43"/>
    </row>
    <row r="73" spans="1:29" ht="60">
      <c r="E73" s="43" t="s">
        <v>100</v>
      </c>
    </row>
    <row r="75" spans="1:29" s="3" customFormat="1">
      <c r="A75" s="37" t="s">
        <v>151</v>
      </c>
      <c r="B75" s="86" t="s">
        <v>240</v>
      </c>
      <c r="D75" s="15"/>
      <c r="E75" s="36"/>
      <c r="H75" s="4"/>
      <c r="K75" s="4"/>
      <c r="L75" s="4"/>
      <c r="M75" s="15"/>
      <c r="N75" s="4"/>
      <c r="P75" s="1" t="s">
        <v>151</v>
      </c>
      <c r="Q75" s="62" t="s">
        <v>240</v>
      </c>
      <c r="V75" s="11" t="s">
        <v>151</v>
      </c>
      <c r="W75" s="62" t="s">
        <v>240</v>
      </c>
      <c r="Y75" s="11" t="s">
        <v>151</v>
      </c>
      <c r="Z75" s="62" t="s">
        <v>240</v>
      </c>
      <c r="AC75" s="4"/>
    </row>
    <row r="76" spans="1:29">
      <c r="A76" s="84"/>
      <c r="B76" s="45" t="s">
        <v>152</v>
      </c>
      <c r="D76" s="47"/>
      <c r="E76" s="45" t="s">
        <v>42</v>
      </c>
      <c r="G76" s="46"/>
      <c r="H76" s="45" t="s">
        <v>152</v>
      </c>
      <c r="J76" s="46"/>
      <c r="K76" s="45" t="s">
        <v>152</v>
      </c>
      <c r="M76" s="45"/>
      <c r="N76" s="45" t="s">
        <v>42</v>
      </c>
      <c r="P76" s="46"/>
      <c r="Q76" s="45" t="s">
        <v>152</v>
      </c>
      <c r="V76" s="66"/>
      <c r="W76" s="45" t="s">
        <v>152</v>
      </c>
      <c r="Y76" s="66"/>
      <c r="Z76" s="45" t="s">
        <v>152</v>
      </c>
    </row>
    <row r="77" spans="1:29" ht="60">
      <c r="B77" s="35" t="s">
        <v>115</v>
      </c>
      <c r="D77" s="14" t="s">
        <v>177</v>
      </c>
      <c r="E77" s="35" t="s">
        <v>128</v>
      </c>
      <c r="G77" s="14" t="s">
        <v>177</v>
      </c>
      <c r="J77" s="14" t="s">
        <v>177</v>
      </c>
      <c r="K77" s="5" t="s">
        <v>176</v>
      </c>
      <c r="Q77" s="5" t="s">
        <v>229</v>
      </c>
      <c r="W77" s="5" t="s">
        <v>331</v>
      </c>
      <c r="Z77" s="5" t="s">
        <v>369</v>
      </c>
    </row>
    <row r="78" spans="1:29" ht="30">
      <c r="A78" s="35" t="s">
        <v>125</v>
      </c>
      <c r="Q78" s="5" t="s">
        <v>230</v>
      </c>
      <c r="W78" s="14"/>
    </row>
    <row r="79" spans="1:29" ht="30">
      <c r="A79" s="35" t="s">
        <v>117</v>
      </c>
      <c r="B79" s="35" t="s">
        <v>118</v>
      </c>
      <c r="Q79" s="5"/>
      <c r="W79" s="5"/>
      <c r="Z79" s="5" t="s">
        <v>368</v>
      </c>
    </row>
    <row r="80" spans="1:29" ht="60">
      <c r="A80" s="35" t="s">
        <v>116</v>
      </c>
      <c r="B80" s="35" t="s">
        <v>119</v>
      </c>
      <c r="Z80" s="5" t="s">
        <v>367</v>
      </c>
    </row>
    <row r="81" spans="1:33" ht="60">
      <c r="A81" s="35" t="s">
        <v>120</v>
      </c>
      <c r="B81" s="35" t="s">
        <v>121</v>
      </c>
      <c r="W81" s="5"/>
    </row>
    <row r="82" spans="1:33" ht="30">
      <c r="A82" s="35" t="s">
        <v>122</v>
      </c>
      <c r="B82" s="35" t="s">
        <v>123</v>
      </c>
    </row>
    <row r="83" spans="1:33" s="3" customFormat="1">
      <c r="A83" s="37" t="s">
        <v>151</v>
      </c>
      <c r="B83" s="85" t="s">
        <v>241</v>
      </c>
      <c r="D83" s="15"/>
      <c r="E83" s="36"/>
      <c r="H83" s="4"/>
      <c r="K83" s="4"/>
      <c r="L83" s="4"/>
      <c r="M83" s="4"/>
      <c r="N83" s="4"/>
      <c r="P83" s="1" t="s">
        <v>151</v>
      </c>
      <c r="Q83" s="1" t="s">
        <v>241</v>
      </c>
      <c r="Y83" s="11" t="s">
        <v>151</v>
      </c>
      <c r="Z83" s="1" t="s">
        <v>241</v>
      </c>
      <c r="AC83" s="4"/>
    </row>
    <row r="84" spans="1:33">
      <c r="A84" s="84"/>
      <c r="B84" s="87" t="s">
        <v>43</v>
      </c>
      <c r="D84" s="46"/>
      <c r="E84" s="49" t="s">
        <v>43</v>
      </c>
      <c r="G84" s="46"/>
      <c r="H84" s="49" t="s">
        <v>43</v>
      </c>
      <c r="J84" s="46"/>
      <c r="K84" s="49" t="s">
        <v>43</v>
      </c>
      <c r="M84" s="49"/>
      <c r="N84" s="49" t="s">
        <v>64</v>
      </c>
      <c r="P84" s="46"/>
      <c r="Q84" s="49" t="s">
        <v>43</v>
      </c>
    </row>
    <row r="85" spans="1:33" ht="60">
      <c r="B85" s="35" t="s">
        <v>44</v>
      </c>
      <c r="E85" s="35" t="s">
        <v>175</v>
      </c>
      <c r="N85" s="5" t="s">
        <v>63</v>
      </c>
      <c r="Q85" s="5" t="s">
        <v>224</v>
      </c>
      <c r="W85" s="5" t="s">
        <v>323</v>
      </c>
      <c r="Z85" s="5" t="s">
        <v>370</v>
      </c>
    </row>
    <row r="86" spans="1:33" ht="60">
      <c r="B86" s="35" t="s">
        <v>199</v>
      </c>
      <c r="E86" s="35" t="s">
        <v>129</v>
      </c>
      <c r="H86" s="35"/>
      <c r="K86" s="35" t="s">
        <v>129</v>
      </c>
      <c r="W86" s="5"/>
    </row>
    <row r="87" spans="1:33">
      <c r="B87" s="41" t="s">
        <v>5</v>
      </c>
    </row>
    <row r="88" spans="1:33" ht="30">
      <c r="B88" s="41" t="s">
        <v>45</v>
      </c>
    </row>
    <row r="89" spans="1:33">
      <c r="B89" s="41" t="s">
        <v>46</v>
      </c>
    </row>
    <row r="90" spans="1:33" s="3" customFormat="1">
      <c r="A90" s="36"/>
      <c r="B90" s="75"/>
      <c r="D90" s="15"/>
      <c r="E90" s="36"/>
      <c r="H90" s="4"/>
      <c r="K90" s="4"/>
      <c r="L90" s="4"/>
      <c r="M90" s="15"/>
      <c r="N90" s="4"/>
      <c r="AC90" s="4"/>
    </row>
    <row r="91" spans="1:33">
      <c r="B91" s="41" t="s">
        <v>328</v>
      </c>
    </row>
    <row r="92" spans="1:33" ht="180">
      <c r="A92" s="35" t="s">
        <v>373</v>
      </c>
      <c r="B92" s="78" t="s">
        <v>374</v>
      </c>
    </row>
    <row r="93" spans="1:33">
      <c r="B93" s="41"/>
    </row>
    <row r="94" spans="1:33">
      <c r="B94" s="41"/>
    </row>
    <row r="95" spans="1:33">
      <c r="B95" s="41"/>
    </row>
    <row r="96" spans="1:33" s="61" customFormat="1">
      <c r="A96" s="74"/>
      <c r="B96" s="72"/>
      <c r="D96" s="73"/>
      <c r="E96" s="74"/>
      <c r="H96" s="71"/>
      <c r="K96" s="71"/>
      <c r="L96" s="71"/>
      <c r="M96" s="73"/>
      <c r="N96" s="71"/>
      <c r="AC96" s="71"/>
      <c r="AD96" s="3"/>
      <c r="AG96" s="3"/>
    </row>
    <row r="97" spans="1:29" s="3" customFormat="1">
      <c r="A97" s="36"/>
      <c r="B97" s="36"/>
      <c r="D97" s="15"/>
      <c r="E97" s="36"/>
      <c r="H97" s="4"/>
      <c r="K97" s="4"/>
      <c r="L97" s="4"/>
      <c r="M97" s="15"/>
      <c r="N97" s="4"/>
      <c r="AC97" s="4"/>
    </row>
    <row r="98" spans="1:29" s="3" customFormat="1">
      <c r="A98" s="80">
        <v>3</v>
      </c>
      <c r="B98" s="51" t="s">
        <v>244</v>
      </c>
      <c r="D98" s="15"/>
      <c r="E98" s="36"/>
      <c r="H98" s="4"/>
      <c r="K98" s="4"/>
      <c r="L98" s="4"/>
      <c r="M98" s="15"/>
      <c r="N98" s="4"/>
      <c r="AC98" s="4"/>
    </row>
    <row r="99" spans="1:29" s="3" customFormat="1">
      <c r="A99" s="36"/>
      <c r="B99" s="36"/>
      <c r="D99" s="15"/>
      <c r="E99" s="36"/>
      <c r="H99" s="4"/>
      <c r="K99" s="4"/>
      <c r="L99" s="4"/>
      <c r="M99" s="15"/>
      <c r="N99" s="4"/>
      <c r="AC99" s="4"/>
    </row>
    <row r="100" spans="1:29" ht="43.5" customHeight="1">
      <c r="B100" s="35" t="s">
        <v>245</v>
      </c>
    </row>
    <row r="101" spans="1:29" ht="30">
      <c r="A101" s="54" t="s">
        <v>247</v>
      </c>
      <c r="B101" s="54" t="s">
        <v>246</v>
      </c>
      <c r="Q101" t="s">
        <v>246</v>
      </c>
    </row>
    <row r="102" spans="1:29" ht="45">
      <c r="B102" s="35" t="s">
        <v>248</v>
      </c>
    </row>
    <row r="103" spans="1:29">
      <c r="B103" s="38" t="s">
        <v>300</v>
      </c>
    </row>
    <row r="104" spans="1:29" ht="30">
      <c r="B104" s="35" t="s">
        <v>299</v>
      </c>
    </row>
    <row r="105" spans="1:29" ht="30">
      <c r="B105" s="41" t="s">
        <v>249</v>
      </c>
    </row>
    <row r="106" spans="1:29" s="3" customFormat="1">
      <c r="A106" s="36"/>
      <c r="B106" s="36"/>
      <c r="D106" s="15"/>
      <c r="E106" s="36"/>
      <c r="H106" s="4"/>
      <c r="K106" s="4"/>
      <c r="L106" s="4"/>
      <c r="M106" s="15"/>
      <c r="N106" s="4"/>
      <c r="AC106" s="4"/>
    </row>
    <row r="107" spans="1:29" s="3" customFormat="1">
      <c r="A107" s="80">
        <v>3</v>
      </c>
      <c r="B107" s="51" t="s">
        <v>250</v>
      </c>
      <c r="D107" s="15"/>
      <c r="E107" s="36"/>
      <c r="H107" s="4"/>
      <c r="K107" s="4"/>
      <c r="L107" s="4"/>
      <c r="M107" s="15"/>
      <c r="N107" s="4"/>
      <c r="AC107" s="4"/>
    </row>
    <row r="108" spans="1:29" s="3" customFormat="1">
      <c r="A108" s="36"/>
      <c r="B108" s="36"/>
      <c r="D108" s="15"/>
      <c r="E108" s="36"/>
      <c r="H108" s="4"/>
      <c r="K108" s="4"/>
      <c r="L108" s="4"/>
      <c r="M108" s="15"/>
      <c r="N108" s="4"/>
      <c r="AC108" s="4"/>
    </row>
    <row r="109" spans="1:29">
      <c r="B109" s="45" t="s">
        <v>226</v>
      </c>
    </row>
    <row r="110" spans="1:29">
      <c r="B110" s="88" t="s">
        <v>227</v>
      </c>
      <c r="Z110" t="s">
        <v>371</v>
      </c>
    </row>
    <row r="111" spans="1:29">
      <c r="B111" s="88" t="s">
        <v>254</v>
      </c>
    </row>
    <row r="112" spans="1:29" ht="45">
      <c r="B112" s="41" t="s">
        <v>253</v>
      </c>
    </row>
    <row r="113" spans="1:29">
      <c r="B113" s="41"/>
    </row>
    <row r="114" spans="1:29" ht="105">
      <c r="A114" s="35" t="s">
        <v>255</v>
      </c>
      <c r="B114" s="35" t="s">
        <v>256</v>
      </c>
    </row>
    <row r="115" spans="1:29">
      <c r="A115" s="35" t="s">
        <v>182</v>
      </c>
      <c r="B115" s="35" t="s">
        <v>184</v>
      </c>
    </row>
    <row r="116" spans="1:29">
      <c r="A116" s="35" t="s">
        <v>182</v>
      </c>
      <c r="B116" s="38" t="s">
        <v>228</v>
      </c>
    </row>
    <row r="117" spans="1:29">
      <c r="B117" s="41"/>
    </row>
    <row r="118" spans="1:29" s="3" customFormat="1">
      <c r="A118" s="36"/>
      <c r="B118" s="36"/>
      <c r="D118" s="15"/>
      <c r="E118" s="36"/>
      <c r="H118" s="4"/>
      <c r="K118" s="4"/>
      <c r="L118" s="4"/>
      <c r="M118" s="15"/>
      <c r="N118" s="4"/>
      <c r="AC118" s="4"/>
    </row>
    <row r="119" spans="1:29" s="3" customFormat="1">
      <c r="A119" s="80" t="s">
        <v>142</v>
      </c>
      <c r="B119" s="51" t="s">
        <v>141</v>
      </c>
      <c r="D119" s="15"/>
      <c r="E119" s="36"/>
      <c r="H119" s="4"/>
      <c r="K119" s="4"/>
      <c r="L119" s="4"/>
      <c r="M119" s="15"/>
      <c r="N119" s="4"/>
      <c r="AC119" s="4"/>
    </row>
    <row r="120" spans="1:29" s="3" customFormat="1">
      <c r="A120" s="36"/>
      <c r="B120" s="36"/>
      <c r="D120" s="15"/>
      <c r="E120" s="36"/>
      <c r="H120" s="4"/>
      <c r="K120" s="4"/>
      <c r="L120" s="4"/>
      <c r="M120" s="15"/>
      <c r="N120" s="4"/>
      <c r="AC120" s="4"/>
    </row>
    <row r="123" spans="1:29">
      <c r="B123" s="45" t="s">
        <v>252</v>
      </c>
    </row>
    <row r="124" spans="1:29">
      <c r="E124" s="55" t="s">
        <v>185</v>
      </c>
    </row>
    <row r="125" spans="1:29" ht="28.5">
      <c r="A125" s="89" t="s">
        <v>216</v>
      </c>
      <c r="B125" s="54" t="s">
        <v>215</v>
      </c>
      <c r="E125" s="55"/>
    </row>
    <row r="126" spans="1:29" ht="32.25" customHeight="1">
      <c r="B126" s="38" t="s">
        <v>262</v>
      </c>
      <c r="Q126" t="s">
        <v>251</v>
      </c>
    </row>
    <row r="127" spans="1:29">
      <c r="A127" s="35" t="s">
        <v>261</v>
      </c>
      <c r="B127" s="35" t="s">
        <v>280</v>
      </c>
      <c r="D127" s="5" t="s">
        <v>261</v>
      </c>
      <c r="E127" s="35" t="s">
        <v>279</v>
      </c>
    </row>
    <row r="128" spans="1:29">
      <c r="D128" s="14" t="s">
        <v>281</v>
      </c>
      <c r="E128" s="54" t="str">
        <f>_xlfn.CONCAT("https://www.youtube.com/watch?v=SMkanOymC7k",E127)</f>
        <v>https://www.youtube.com/watch?v=SMkanOymC7ktMuSGi4TNys</v>
      </c>
    </row>
    <row r="131" spans="1:29">
      <c r="B131" s="45" t="s">
        <v>181</v>
      </c>
      <c r="E131" s="45" t="s">
        <v>181</v>
      </c>
      <c r="Q131" s="45" t="s">
        <v>181</v>
      </c>
    </row>
    <row r="132" spans="1:29">
      <c r="A132" s="35" t="s">
        <v>260</v>
      </c>
      <c r="B132" s="38" t="s">
        <v>264</v>
      </c>
      <c r="E132" s="45"/>
      <c r="Q132" s="63"/>
    </row>
    <row r="133" spans="1:29" ht="105">
      <c r="A133" s="54" t="s">
        <v>180</v>
      </c>
      <c r="B133" s="54" t="str">
        <f>_xlfn.CONCAT("https://targetmania.com/#/newsletter-prive?youtube=",B127)</f>
        <v>https://targetmania.com/#/newsletter-prive?youtube=variable</v>
      </c>
      <c r="D133" s="54" t="s">
        <v>180</v>
      </c>
      <c r="E133" s="54" t="str">
        <f>_xlfn.CONCAT("https://targetmania.com/#/newsletter-prive?youtube=",E127)</f>
        <v>https://targetmania.com/#/newsletter-prive?youtube=tMuSGi4TNys</v>
      </c>
      <c r="J133" t="s">
        <v>192</v>
      </c>
      <c r="K133" s="35" t="s">
        <v>191</v>
      </c>
      <c r="Q133" s="63"/>
    </row>
    <row r="134" spans="1:29" ht="60">
      <c r="A134" s="35" t="s">
        <v>263</v>
      </c>
      <c r="B134" s="90" t="s">
        <v>257</v>
      </c>
      <c r="E134" s="54" t="s">
        <v>186</v>
      </c>
      <c r="J134" t="s">
        <v>192</v>
      </c>
      <c r="K134" s="53" t="s">
        <v>268</v>
      </c>
      <c r="Q134" s="63" t="s">
        <v>258</v>
      </c>
    </row>
    <row r="135" spans="1:29">
      <c r="B135" s="88" t="s">
        <v>265</v>
      </c>
      <c r="E135" s="45"/>
      <c r="Q135" s="63" t="s">
        <v>259</v>
      </c>
    </row>
    <row r="136" spans="1:29">
      <c r="A136" s="35" t="s">
        <v>383</v>
      </c>
      <c r="B136" s="54" t="s">
        <v>387</v>
      </c>
      <c r="E136" s="45"/>
      <c r="Q136" s="63"/>
    </row>
    <row r="137" spans="1:29">
      <c r="A137" s="35" t="s">
        <v>385</v>
      </c>
      <c r="B137" s="35" t="s">
        <v>386</v>
      </c>
      <c r="E137" s="45"/>
      <c r="Q137" s="63"/>
    </row>
    <row r="138" spans="1:29" ht="150">
      <c r="A138" s="67" t="s">
        <v>382</v>
      </c>
      <c r="B138" s="38" t="s">
        <v>384</v>
      </c>
      <c r="E138" s="35" t="s">
        <v>187</v>
      </c>
      <c r="Q138" s="64" t="s">
        <v>266</v>
      </c>
    </row>
    <row r="139" spans="1:29" s="3" customFormat="1">
      <c r="A139" s="36"/>
      <c r="B139" s="36"/>
      <c r="D139" s="15"/>
      <c r="E139" s="36"/>
      <c r="H139" s="4"/>
      <c r="K139" s="4"/>
      <c r="L139" s="4"/>
      <c r="M139" s="15"/>
      <c r="N139" s="4"/>
      <c r="AC139" s="4"/>
    </row>
    <row r="140" spans="1:29" s="3" customFormat="1">
      <c r="A140" s="80" t="s">
        <v>138</v>
      </c>
      <c r="B140" s="51" t="s">
        <v>0</v>
      </c>
      <c r="D140" s="15"/>
      <c r="E140" s="36"/>
      <c r="H140" s="4"/>
      <c r="K140" s="4"/>
      <c r="L140" s="4"/>
      <c r="M140" s="15"/>
      <c r="N140" s="4"/>
      <c r="AC140" s="4"/>
    </row>
    <row r="141" spans="1:29" s="3" customFormat="1">
      <c r="A141" s="36"/>
      <c r="B141" s="36"/>
      <c r="D141" s="15"/>
      <c r="E141" s="36"/>
      <c r="H141" s="4"/>
      <c r="K141" s="4"/>
      <c r="L141" s="4"/>
      <c r="M141" s="15"/>
      <c r="N141" s="4"/>
      <c r="AC141" s="4"/>
    </row>
    <row r="143" spans="1:29">
      <c r="B143" s="38" t="s">
        <v>284</v>
      </c>
    </row>
    <row r="144" spans="1:29">
      <c r="B144" s="35" t="s">
        <v>283</v>
      </c>
      <c r="E144" s="35" t="str">
        <f>E128</f>
        <v>https://www.youtube.com/watch?v=SMkanOymC7ktMuSGi4TNys</v>
      </c>
    </row>
    <row r="145" spans="1:5">
      <c r="B145" s="54" t="s">
        <v>180</v>
      </c>
      <c r="E145" s="35" t="s">
        <v>282</v>
      </c>
    </row>
    <row r="146" spans="1:5">
      <c r="A146" s="84"/>
      <c r="B146" s="45" t="s">
        <v>270</v>
      </c>
    </row>
    <row r="147" spans="1:5">
      <c r="A147" s="38" t="s">
        <v>271</v>
      </c>
      <c r="B147" s="38" t="s">
        <v>272</v>
      </c>
    </row>
    <row r="148" spans="1:5" ht="30">
      <c r="A148" s="91" t="s">
        <v>276</v>
      </c>
      <c r="B148" s="92" t="s">
        <v>275</v>
      </c>
    </row>
    <row r="149" spans="1:5">
      <c r="B149" s="92"/>
    </row>
    <row r="150" spans="1:5">
      <c r="B150" s="35" t="s">
        <v>273</v>
      </c>
    </row>
    <row r="151" spans="1:5" ht="135">
      <c r="B151" s="35" t="s">
        <v>274</v>
      </c>
    </row>
    <row r="153" spans="1:5">
      <c r="A153" s="84"/>
      <c r="B153" s="45" t="s">
        <v>277</v>
      </c>
    </row>
    <row r="154" spans="1:5">
      <c r="B154" s="38"/>
    </row>
    <row r="158" spans="1:5">
      <c r="B158" s="54"/>
    </row>
    <row r="159" spans="1:5">
      <c r="B159" s="54"/>
    </row>
    <row r="160" spans="1:5">
      <c r="B160" s="54"/>
    </row>
    <row r="161" spans="1:2">
      <c r="A161" s="35" t="s">
        <v>1</v>
      </c>
      <c r="B161" s="54" t="s">
        <v>217</v>
      </c>
    </row>
    <row r="162" spans="1:2">
      <c r="A162" s="35" t="s">
        <v>2</v>
      </c>
    </row>
    <row r="164" spans="1:2">
      <c r="A164" s="35" t="s">
        <v>304</v>
      </c>
      <c r="B164" s="35" t="s">
        <v>305</v>
      </c>
    </row>
    <row r="165" spans="1:2" ht="135">
      <c r="B165" s="35" t="s">
        <v>306</v>
      </c>
    </row>
  </sheetData>
  <conditionalFormatting sqref="A13:XFD13">
    <cfRule type="containsText" dxfId="45" priority="1" operator="containsText" text="done">
      <formula>NOT(ISERROR(SEARCH("done",A13)))</formula>
    </cfRule>
    <cfRule type="containsText" dxfId="44" priority="2" operator="containsText" text="à faire">
      <formula>NOT(ISERROR(SEARCH("à faire",A13)))</formula>
    </cfRule>
    <cfRule type="containsText" dxfId="43" priority="3" operator="containsText" text="en cours">
      <formula>NOT(ISERROR(SEARCH("en cours",A13)))</formula>
    </cfRule>
  </conditionalFormatting>
  <hyperlinks>
    <hyperlink ref="K50" r:id="rId1" xr:uid="{2C5D7161-F52A-4A10-8D4D-7DE4B86515AE}"/>
    <hyperlink ref="A133" r:id="rId2" xr:uid="{A51C9EE2-6CC5-4C3A-8006-A85EDB4121F2}"/>
    <hyperlink ref="E133" r:id="rId3" location="/newsletter-prive?youtube=" display="https://targetmania.com/#/newsletter-prive?youtube=" xr:uid="{1E87C4CE-93D3-4353-AC6D-5AB243FE6443}"/>
    <hyperlink ref="B125" r:id="rId4" xr:uid="{9B43B925-148F-4FEE-9DFF-56DFBF57544D}"/>
    <hyperlink ref="B161" r:id="rId5" xr:uid="{F77053C9-F90A-4D13-9073-D77FD8A5BC4E}"/>
    <hyperlink ref="B101" r:id="rId6" xr:uid="{E25C4B4C-34E7-44B7-AACF-967B48142DEF}"/>
    <hyperlink ref="A101" r:id="rId7" xr:uid="{15B453A9-720D-4428-AF35-366C93F670D8}"/>
    <hyperlink ref="Q134" r:id="rId8" location="/newsletter-prive?youtube=SMkanOymC7k" xr:uid="{D8D5255E-7316-44DD-8A3C-3DF2C46BC667}"/>
    <hyperlink ref="Q135" r:id="rId9" xr:uid="{A5BC3919-1AE5-4A20-8114-DCB885D9DB87}"/>
    <hyperlink ref="B148" r:id="rId10" xr:uid="{713F5451-CC01-4B25-9E44-245499D95B8B}"/>
    <hyperlink ref="B133" r:id="rId11" location="/newsletter-prive?youtube=" display="https://targetmania.com/#/newsletter-prive?youtube=" xr:uid="{BE9C190E-6ACE-43FB-A4FB-F724D776CC04}"/>
    <hyperlink ref="D133" r:id="rId12" xr:uid="{F7895926-9639-4F2D-9B9E-F9F0FE6FA83E}"/>
    <hyperlink ref="B145" r:id="rId13" xr:uid="{4D6EB59C-4432-42FA-B458-846E65BB3C08}"/>
    <hyperlink ref="E128" r:id="rId14" location="/newsletter-prive?youtube=" display="https://targetmania.com/#/newsletter-prive?youtube=" xr:uid="{D6CBBD35-E32F-41DB-A315-E7C96DA878FD}"/>
    <hyperlink ref="B35" r:id="rId15" xr:uid="{F8A65109-85D2-4C6F-A423-F407F0B9DD4A}"/>
    <hyperlink ref="A4" r:id="rId16" xr:uid="{0D26A803-15BE-4806-9EC1-63F33EB2AF2C}"/>
    <hyperlink ref="B136" r:id="rId17" xr:uid="{71235479-D606-463F-9630-5BC102A7FAAA}"/>
  </hyperlinks>
  <pageMargins left="0.7" right="0.7" top="0.75" bottom="0.75" header="0.3" footer="0.3"/>
  <pageSetup paperSize="9" orientation="portrait" horizontalDpi="4294967295" verticalDpi="4294967295" r:id="rId1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F65FCA-55C1-42C8-A932-00C48FA6B186}">
  <dimension ref="A1:J41"/>
  <sheetViews>
    <sheetView tabSelected="1" topLeftCell="B1" workbookViewId="0">
      <selection activeCell="B11" sqref="B11"/>
    </sheetView>
  </sheetViews>
  <sheetFormatPr baseColWidth="10" defaultRowHeight="15"/>
  <cols>
    <col min="1" max="1" width="4" customWidth="1"/>
    <col min="2" max="2" width="53" customWidth="1"/>
    <col min="3" max="3" width="4.85546875" style="3" customWidth="1"/>
    <col min="4" max="5" width="29.28515625" style="5" customWidth="1"/>
    <col min="6" max="6" width="30.7109375" style="5" customWidth="1"/>
    <col min="7" max="7" width="35.28515625" style="5" customWidth="1"/>
    <col min="8" max="8" width="28" style="5" customWidth="1"/>
    <col min="9" max="9" width="28.28515625" style="5" customWidth="1"/>
    <col min="10" max="10" width="25" customWidth="1"/>
  </cols>
  <sheetData>
    <row r="1" spans="1:10" s="1" customFormat="1">
      <c r="B1" s="11" t="s">
        <v>0</v>
      </c>
      <c r="D1" s="11"/>
      <c r="E1" s="11"/>
      <c r="F1" s="11"/>
      <c r="G1" s="11"/>
      <c r="H1" s="11"/>
      <c r="I1" s="11"/>
    </row>
    <row r="2" spans="1:10" ht="60">
      <c r="B2" s="169" t="s">
        <v>1041</v>
      </c>
      <c r="D2" s="13"/>
      <c r="E2" s="13"/>
      <c r="F2" s="13"/>
    </row>
    <row r="3" spans="1:10">
      <c r="B3" s="168" t="s">
        <v>1040</v>
      </c>
      <c r="D3" s="5" t="s">
        <v>886</v>
      </c>
      <c r="E3" s="5" t="s">
        <v>883</v>
      </c>
      <c r="F3" s="100"/>
      <c r="G3" s="172"/>
    </row>
    <row r="4" spans="1:10">
      <c r="B4" s="5"/>
      <c r="D4" s="180" t="s">
        <v>884</v>
      </c>
      <c r="E4" s="180" t="s">
        <v>887</v>
      </c>
      <c r="F4" s="115"/>
    </row>
    <row r="5" spans="1:10">
      <c r="B5" s="5"/>
      <c r="D5" s="5" t="s">
        <v>885</v>
      </c>
      <c r="E5" s="5" t="s">
        <v>888</v>
      </c>
      <c r="F5" s="115"/>
    </row>
    <row r="6" spans="1:10">
      <c r="B6" s="5"/>
      <c r="D6" s="115"/>
      <c r="E6" s="115"/>
      <c r="F6" s="115"/>
    </row>
    <row r="7" spans="1:10" s="3" customFormat="1">
      <c r="A7" s="147"/>
      <c r="B7" s="86" t="s">
        <v>778</v>
      </c>
      <c r="C7" s="147"/>
      <c r="D7" s="4" t="s">
        <v>843</v>
      </c>
      <c r="E7" s="4"/>
      <c r="F7" s="4"/>
      <c r="G7" s="4"/>
      <c r="H7" s="4"/>
      <c r="I7" s="4"/>
    </row>
    <row r="8" spans="1:10" ht="30">
      <c r="A8" s="146"/>
      <c r="B8" s="148" t="s">
        <v>1038</v>
      </c>
      <c r="C8" s="147"/>
      <c r="D8" s="54"/>
      <c r="E8" s="54"/>
      <c r="F8" s="54"/>
      <c r="G8" s="54"/>
      <c r="H8" s="54"/>
      <c r="I8" s="54"/>
      <c r="J8" s="54"/>
    </row>
    <row r="9" spans="1:10">
      <c r="A9" s="146"/>
      <c r="B9" s="148"/>
      <c r="C9" s="147"/>
      <c r="D9" s="13"/>
      <c r="E9" s="13"/>
      <c r="F9" s="13"/>
      <c r="G9" s="13"/>
      <c r="H9" s="13"/>
      <c r="I9" s="54"/>
      <c r="J9" s="13"/>
    </row>
    <row r="10" spans="1:10">
      <c r="A10" s="146"/>
      <c r="B10" s="151" t="s">
        <v>655</v>
      </c>
      <c r="C10" s="147"/>
      <c r="I10" s="103"/>
      <c r="J10" s="5"/>
    </row>
    <row r="11" spans="1:10" s="88" customFormat="1" ht="300">
      <c r="A11" s="146"/>
      <c r="B11" s="148" t="s">
        <v>1042</v>
      </c>
      <c r="C11" s="147"/>
      <c r="D11" s="13"/>
      <c r="E11" s="13"/>
      <c r="F11" s="13"/>
      <c r="G11" s="13"/>
      <c r="H11" s="35"/>
      <c r="I11" s="35"/>
      <c r="J11" s="35"/>
    </row>
    <row r="12" spans="1:10">
      <c r="A12" s="146"/>
      <c r="B12" s="34"/>
      <c r="C12" s="147"/>
      <c r="D12" s="13"/>
      <c r="E12" s="13"/>
      <c r="G12" s="13"/>
      <c r="H12" s="13"/>
      <c r="I12" s="13"/>
    </row>
    <row r="13" spans="1:10">
      <c r="A13" s="146"/>
      <c r="B13" s="34"/>
      <c r="C13" s="147"/>
      <c r="E13" s="13"/>
      <c r="F13"/>
    </row>
    <row r="14" spans="1:10" s="118" customFormat="1">
      <c r="B14" s="152"/>
      <c r="D14" s="132">
        <v>44381</v>
      </c>
      <c r="E14" s="132">
        <v>44382</v>
      </c>
      <c r="F14" s="132">
        <v>44383</v>
      </c>
      <c r="G14" s="132">
        <v>44384</v>
      </c>
      <c r="H14" s="132">
        <v>44385</v>
      </c>
      <c r="I14" s="132">
        <v>44386</v>
      </c>
      <c r="J14" s="132">
        <v>44387</v>
      </c>
    </row>
    <row r="16" spans="1:10">
      <c r="D16" s="54"/>
      <c r="E16" s="54"/>
      <c r="F16" s="54"/>
      <c r="G16" s="54"/>
      <c r="H16" s="13"/>
      <c r="I16" s="13"/>
      <c r="J16" s="54"/>
    </row>
    <row r="17" spans="4:10">
      <c r="D17" s="13"/>
      <c r="E17" s="13"/>
      <c r="F17" s="13"/>
      <c r="G17" s="13"/>
      <c r="H17" s="13"/>
      <c r="I17" s="13"/>
      <c r="J17" s="13"/>
    </row>
    <row r="18" spans="4:10">
      <c r="H18" s="13"/>
      <c r="I18" s="13"/>
      <c r="J18" s="5"/>
    </row>
    <row r="19" spans="4:10">
      <c r="D19" s="35"/>
      <c r="F19" s="35"/>
      <c r="H19" s="13"/>
      <c r="I19" s="13"/>
      <c r="J19" s="35"/>
    </row>
    <row r="20" spans="4:10">
      <c r="H20" s="13"/>
      <c r="I20" s="13"/>
      <c r="J20" s="5"/>
    </row>
    <row r="21" spans="4:10">
      <c r="D21" s="65"/>
      <c r="E21" s="65"/>
      <c r="F21" s="13"/>
      <c r="G21" s="13"/>
      <c r="H21" s="13"/>
      <c r="I21" s="13"/>
      <c r="J21" s="13"/>
    </row>
    <row r="22" spans="4:10">
      <c r="D22" s="54"/>
      <c r="E22" s="54"/>
      <c r="F22" s="54"/>
      <c r="G22" s="54"/>
      <c r="H22" s="13"/>
      <c r="I22" s="13"/>
      <c r="J22" s="54"/>
    </row>
    <row r="23" spans="4:10">
      <c r="D23" s="13"/>
      <c r="E23" s="13"/>
      <c r="F23" s="13"/>
      <c r="G23" s="13"/>
      <c r="H23" s="13"/>
      <c r="I23" s="13"/>
      <c r="J23" s="13"/>
    </row>
    <row r="24" spans="4:10">
      <c r="H24" s="13"/>
      <c r="I24" s="13"/>
      <c r="J24" s="5"/>
    </row>
    <row r="25" spans="4:10">
      <c r="E25" s="35"/>
      <c r="F25" s="35"/>
      <c r="G25" s="35"/>
      <c r="H25" s="13"/>
      <c r="I25" s="13"/>
      <c r="J25" s="35"/>
    </row>
    <row r="26" spans="4:10">
      <c r="H26" s="13"/>
      <c r="I26" s="13"/>
      <c r="J26" s="5"/>
    </row>
    <row r="27" spans="4:10">
      <c r="D27" s="54"/>
      <c r="E27" s="54"/>
      <c r="F27" s="54"/>
      <c r="G27" s="54"/>
      <c r="H27" s="13"/>
      <c r="I27" s="13"/>
      <c r="J27" s="54"/>
    </row>
    <row r="28" spans="4:10">
      <c r="D28" s="13"/>
      <c r="E28" s="13"/>
      <c r="F28" s="13"/>
      <c r="G28" s="13"/>
      <c r="H28" s="13"/>
      <c r="I28" s="13"/>
      <c r="J28" s="13"/>
    </row>
    <row r="29" spans="4:10">
      <c r="H29" s="13"/>
      <c r="I29" s="13"/>
      <c r="J29" s="5"/>
    </row>
    <row r="30" spans="4:10">
      <c r="D30" s="35"/>
      <c r="E30" s="35"/>
      <c r="F30" s="35"/>
      <c r="G30" s="35"/>
      <c r="H30" s="13"/>
      <c r="I30" s="13"/>
      <c r="J30" s="35"/>
    </row>
    <row r="31" spans="4:10">
      <c r="E31" s="54"/>
      <c r="G31" s="13"/>
      <c r="H31" s="13"/>
      <c r="I31" s="13"/>
      <c r="J31" s="5"/>
    </row>
    <row r="32" spans="4:10">
      <c r="D32" s="54"/>
      <c r="E32" s="54"/>
      <c r="F32" s="54"/>
      <c r="H32" s="54"/>
      <c r="I32" s="54"/>
      <c r="J32" s="54"/>
    </row>
    <row r="33" spans="4:10">
      <c r="D33" s="13"/>
      <c r="E33" s="170"/>
      <c r="F33" s="13"/>
      <c r="G33" s="35"/>
      <c r="H33" s="13"/>
      <c r="I33" s="13"/>
      <c r="J33" s="13"/>
    </row>
    <row r="34" spans="4:10">
      <c r="E34" s="170"/>
      <c r="J34" s="5"/>
    </row>
    <row r="35" spans="4:10">
      <c r="D35" s="35"/>
      <c r="F35" s="35"/>
      <c r="H35" s="35"/>
      <c r="I35" s="35"/>
      <c r="J35" s="35"/>
    </row>
    <row r="36" spans="4:10">
      <c r="J36" s="5"/>
    </row>
    <row r="37" spans="4:10">
      <c r="J37" s="5"/>
    </row>
    <row r="38" spans="4:10">
      <c r="I38" s="54"/>
      <c r="J38" s="5"/>
    </row>
    <row r="39" spans="4:10">
      <c r="I39" s="54"/>
      <c r="J39" s="5"/>
    </row>
    <row r="40" spans="4:10">
      <c r="I40" s="103"/>
      <c r="J40" s="5"/>
    </row>
    <row r="41" spans="4:10">
      <c r="J41" s="5"/>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757DA8-5D6E-497D-ABBE-1D3EA5B359DE}">
  <dimension ref="A3:G65"/>
  <sheetViews>
    <sheetView topLeftCell="A10" zoomScale="85" zoomScaleNormal="85" workbookViewId="0">
      <selection activeCell="C56" sqref="C56"/>
    </sheetView>
  </sheetViews>
  <sheetFormatPr baseColWidth="10" defaultRowHeight="15"/>
  <cols>
    <col min="1" max="1" width="30.7109375" customWidth="1"/>
    <col min="2" max="2" width="50.85546875" style="88" customWidth="1"/>
    <col min="3" max="3" width="47.28515625" style="5" bestFit="1" customWidth="1"/>
    <col min="4" max="4" width="29.42578125" bestFit="1" customWidth="1"/>
    <col min="5" max="5" width="21" customWidth="1"/>
    <col min="6" max="6" width="15.5703125" customWidth="1"/>
    <col min="7" max="7" width="16" customWidth="1"/>
  </cols>
  <sheetData>
    <row r="3" spans="1:3">
      <c r="B3" s="88" t="s">
        <v>388</v>
      </c>
    </row>
    <row r="5" spans="1:3" s="1" customFormat="1">
      <c r="B5" s="85" t="s">
        <v>389</v>
      </c>
      <c r="C5" s="11"/>
    </row>
    <row r="8" spans="1:3">
      <c r="A8" t="s">
        <v>457</v>
      </c>
    </row>
    <row r="10" spans="1:3">
      <c r="A10" s="88"/>
    </row>
    <row r="11" spans="1:3" s="1" customFormat="1">
      <c r="A11" s="1" t="s">
        <v>390</v>
      </c>
      <c r="B11" s="101" t="s">
        <v>456</v>
      </c>
      <c r="C11" s="11"/>
    </row>
    <row r="12" spans="1:3">
      <c r="B12" s="88" t="s">
        <v>392</v>
      </c>
    </row>
    <row r="13" spans="1:3">
      <c r="B13" s="102" t="s">
        <v>416</v>
      </c>
      <c r="C13" s="97">
        <v>44339</v>
      </c>
    </row>
    <row r="14" spans="1:3">
      <c r="B14" s="102" t="s">
        <v>417</v>
      </c>
      <c r="C14" s="97">
        <v>44341</v>
      </c>
    </row>
    <row r="15" spans="1:3">
      <c r="B15" s="102" t="s">
        <v>411</v>
      </c>
      <c r="C15" s="13" t="s">
        <v>415</v>
      </c>
    </row>
    <row r="16" spans="1:3">
      <c r="B16" s="102" t="s">
        <v>412</v>
      </c>
    </row>
    <row r="17" spans="1:6">
      <c r="B17" s="88" t="s">
        <v>393</v>
      </c>
      <c r="C17" s="98">
        <v>1.5118055555555554</v>
      </c>
    </row>
    <row r="18" spans="1:6">
      <c r="C18" s="99" t="s">
        <v>448</v>
      </c>
      <c r="D18" s="95" t="s">
        <v>418</v>
      </c>
    </row>
    <row r="19" spans="1:6">
      <c r="B19" s="88" t="s">
        <v>394</v>
      </c>
      <c r="C19" s="100">
        <v>10650667</v>
      </c>
    </row>
    <row r="20" spans="1:6" ht="75">
      <c r="B20" s="88" t="s">
        <v>399</v>
      </c>
      <c r="C20" s="5" t="s">
        <v>437</v>
      </c>
    </row>
    <row r="21" spans="1:6">
      <c r="C21" s="100"/>
    </row>
    <row r="22" spans="1:6" ht="30">
      <c r="B22" s="88" t="s">
        <v>445</v>
      </c>
      <c r="C22" s="100" t="s">
        <v>446</v>
      </c>
    </row>
    <row r="23" spans="1:6">
      <c r="B23" s="88" t="s">
        <v>449</v>
      </c>
      <c r="C23" s="100" t="s">
        <v>450</v>
      </c>
    </row>
    <row r="28" spans="1:6">
      <c r="A28" s="88"/>
    </row>
    <row r="29" spans="1:6" s="1" customFormat="1">
      <c r="A29" s="1" t="s">
        <v>391</v>
      </c>
      <c r="B29" s="101" t="s">
        <v>413</v>
      </c>
      <c r="C29" s="11"/>
    </row>
    <row r="30" spans="1:6">
      <c r="B30" s="88" t="s">
        <v>447</v>
      </c>
      <c r="C30" s="5" t="s">
        <v>438</v>
      </c>
      <c r="D30" t="s">
        <v>441</v>
      </c>
      <c r="E30" t="s">
        <v>442</v>
      </c>
      <c r="F30" t="s">
        <v>444</v>
      </c>
    </row>
    <row r="31" spans="1:6" ht="30">
      <c r="B31" s="88" t="s">
        <v>451</v>
      </c>
      <c r="C31" s="5" t="s">
        <v>452</v>
      </c>
    </row>
    <row r="32" spans="1:6">
      <c r="B32" s="88" t="s">
        <v>398</v>
      </c>
      <c r="C32" s="98">
        <v>1.4756944444444444</v>
      </c>
      <c r="D32" s="94" t="s">
        <v>439</v>
      </c>
      <c r="E32" s="63" t="s">
        <v>440</v>
      </c>
      <c r="F32" t="s">
        <v>443</v>
      </c>
    </row>
    <row r="33" spans="1:7">
      <c r="C33" s="98">
        <v>1.4826388888888891</v>
      </c>
      <c r="D33" s="94"/>
    </row>
    <row r="34" spans="1:7">
      <c r="B34" s="88" t="s">
        <v>453</v>
      </c>
      <c r="C34" s="98"/>
      <c r="D34" s="94"/>
    </row>
    <row r="35" spans="1:7">
      <c r="C35" s="98"/>
      <c r="D35" s="94"/>
    </row>
    <row r="36" spans="1:7">
      <c r="D36" t="s">
        <v>455</v>
      </c>
    </row>
    <row r="37" spans="1:7">
      <c r="B37" s="88" t="s">
        <v>395</v>
      </c>
      <c r="C37" s="100">
        <v>1100000</v>
      </c>
      <c r="D37" s="96">
        <f>C37/C19</f>
        <v>0.10327991664747381</v>
      </c>
    </row>
    <row r="38" spans="1:7">
      <c r="B38" s="88" t="s">
        <v>396</v>
      </c>
      <c r="C38" s="100">
        <v>27000</v>
      </c>
      <c r="D38" s="96">
        <f>C38/C19</f>
        <v>2.5350524995289029E-3</v>
      </c>
    </row>
    <row r="39" spans="1:7">
      <c r="B39" s="88" t="s">
        <v>397</v>
      </c>
      <c r="C39" s="100">
        <v>61672</v>
      </c>
      <c r="D39" s="96">
        <f>C39/C19</f>
        <v>5.7904354722572776E-3</v>
      </c>
    </row>
    <row r="41" spans="1:7" ht="30">
      <c r="B41" s="102" t="s">
        <v>419</v>
      </c>
      <c r="D41" t="s">
        <v>433</v>
      </c>
      <c r="E41" s="95" t="s">
        <v>425</v>
      </c>
      <c r="F41" s="95" t="s">
        <v>427</v>
      </c>
      <c r="G41" s="79" t="s">
        <v>429</v>
      </c>
    </row>
    <row r="42" spans="1:7" ht="30">
      <c r="B42" s="102" t="s">
        <v>420</v>
      </c>
      <c r="C42" s="5" t="s">
        <v>423</v>
      </c>
      <c r="D42" t="s">
        <v>434</v>
      </c>
      <c r="E42" s="95" t="s">
        <v>426</v>
      </c>
      <c r="F42" s="95" t="s">
        <v>428</v>
      </c>
      <c r="G42" s="95">
        <v>376</v>
      </c>
    </row>
    <row r="43" spans="1:7" ht="30">
      <c r="B43" s="102" t="s">
        <v>421</v>
      </c>
      <c r="C43" s="5" t="s">
        <v>430</v>
      </c>
      <c r="D43" t="s">
        <v>435</v>
      </c>
      <c r="E43" s="95" t="s">
        <v>431</v>
      </c>
      <c r="F43" s="95" t="s">
        <v>428</v>
      </c>
      <c r="G43" s="95">
        <v>21</v>
      </c>
    </row>
    <row r="44" spans="1:7">
      <c r="A44" t="s">
        <v>454</v>
      </c>
      <c r="B44" s="88" t="s">
        <v>422</v>
      </c>
      <c r="C44" s="5" t="s">
        <v>432</v>
      </c>
      <c r="D44" t="s">
        <v>436</v>
      </c>
      <c r="E44" s="95">
        <v>490</v>
      </c>
      <c r="F44" s="95" t="s">
        <v>428</v>
      </c>
      <c r="G44" s="95">
        <v>3</v>
      </c>
    </row>
    <row r="47" spans="1:7">
      <c r="B47" s="88" t="s">
        <v>400</v>
      </c>
    </row>
    <row r="49" spans="2:2">
      <c r="B49" s="88" t="s">
        <v>401</v>
      </c>
    </row>
    <row r="50" spans="2:2">
      <c r="B50" s="88" t="s">
        <v>402</v>
      </c>
    </row>
    <row r="51" spans="2:2">
      <c r="B51" s="88" t="s">
        <v>403</v>
      </c>
    </row>
    <row r="52" spans="2:2">
      <c r="B52" s="88" t="s">
        <v>74</v>
      </c>
    </row>
    <row r="53" spans="2:2">
      <c r="B53" s="88" t="s">
        <v>2</v>
      </c>
    </row>
    <row r="54" spans="2:2">
      <c r="B54" s="88" t="s">
        <v>404</v>
      </c>
    </row>
    <row r="55" spans="2:2">
      <c r="B55" s="88" t="s">
        <v>405</v>
      </c>
    </row>
    <row r="56" spans="2:2">
      <c r="B56" s="88" t="s">
        <v>406</v>
      </c>
    </row>
    <row r="58" spans="2:2">
      <c r="B58" s="102" t="s">
        <v>414</v>
      </c>
    </row>
    <row r="59" spans="2:2">
      <c r="B59" s="88" t="s">
        <v>407</v>
      </c>
    </row>
    <row r="60" spans="2:2">
      <c r="B60" s="88" t="s">
        <v>408</v>
      </c>
    </row>
    <row r="61" spans="2:2">
      <c r="B61" s="88" t="s">
        <v>424</v>
      </c>
    </row>
    <row r="64" spans="2:2">
      <c r="B64" s="88" t="s">
        <v>409</v>
      </c>
    </row>
    <row r="65" spans="2:2">
      <c r="B65" s="88" t="s">
        <v>410</v>
      </c>
    </row>
  </sheetData>
  <hyperlinks>
    <hyperlink ref="C15" r:id="rId1" xr:uid="{61A5AF75-9FB9-42DD-92E7-A0903862D673}"/>
    <hyperlink ref="E32" r:id="rId2" xr:uid="{C242683E-7DC8-42D8-9996-C294C66700EE}"/>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BC024C-F5BA-4B6B-89C4-B0AE71844238}">
  <dimension ref="B1:K122"/>
  <sheetViews>
    <sheetView topLeftCell="B3" workbookViewId="0">
      <selection activeCell="B11" sqref="B11"/>
    </sheetView>
  </sheetViews>
  <sheetFormatPr baseColWidth="10" defaultRowHeight="15"/>
  <cols>
    <col min="1" max="1" width="3.28515625" customWidth="1"/>
    <col min="3" max="3" width="47" customWidth="1"/>
    <col min="4" max="4" width="56.85546875" customWidth="1"/>
    <col min="5" max="5" width="50.28515625" customWidth="1"/>
    <col min="6" max="6" width="34.85546875" customWidth="1"/>
    <col min="7" max="7" width="21.7109375" customWidth="1"/>
    <col min="8" max="8" width="21.42578125" bestFit="1" customWidth="1"/>
    <col min="9" max="9" width="20.28515625" bestFit="1" customWidth="1"/>
    <col min="10" max="10" width="8.28515625" bestFit="1" customWidth="1"/>
    <col min="11" max="11" width="50.5703125" customWidth="1"/>
  </cols>
  <sheetData>
    <row r="1" spans="2:11" s="146" customFormat="1">
      <c r="D1" s="146" t="s">
        <v>785</v>
      </c>
    </row>
    <row r="2" spans="2:11" s="146" customFormat="1">
      <c r="C2" s="155" t="s">
        <v>784</v>
      </c>
      <c r="D2" s="146" t="s">
        <v>786</v>
      </c>
    </row>
    <row r="3" spans="2:11" s="146" customFormat="1"/>
    <row r="4" spans="2:11" s="146" customFormat="1"/>
    <row r="5" spans="2:11" s="146" customFormat="1"/>
    <row r="6" spans="2:11" s="146" customFormat="1"/>
    <row r="7" spans="2:11" s="146" customFormat="1">
      <c r="B7" s="156"/>
      <c r="C7" s="157" t="s">
        <v>499</v>
      </c>
      <c r="D7" s="158" t="s">
        <v>663</v>
      </c>
      <c r="E7" s="158" t="s">
        <v>664</v>
      </c>
      <c r="F7" s="158" t="s">
        <v>672</v>
      </c>
      <c r="G7" s="158" t="s">
        <v>2</v>
      </c>
      <c r="H7" s="158" t="s">
        <v>1</v>
      </c>
      <c r="I7" s="158" t="s">
        <v>74</v>
      </c>
      <c r="J7" s="159" t="s">
        <v>3</v>
      </c>
      <c r="K7" s="158" t="s">
        <v>524</v>
      </c>
    </row>
    <row r="8" spans="2:11" s="146" customFormat="1" ht="60">
      <c r="B8" s="156"/>
      <c r="C8" s="160">
        <v>44346</v>
      </c>
      <c r="D8" s="153" t="s">
        <v>530</v>
      </c>
      <c r="E8" s="154"/>
      <c r="F8" s="155" t="s">
        <v>660</v>
      </c>
      <c r="G8" s="155" t="s">
        <v>528</v>
      </c>
      <c r="H8" s="155" t="s">
        <v>527</v>
      </c>
      <c r="I8" s="155" t="s">
        <v>529</v>
      </c>
      <c r="J8" s="155"/>
      <c r="K8" s="161" t="s">
        <v>669</v>
      </c>
    </row>
    <row r="9" spans="2:11" s="146" customFormat="1" ht="45">
      <c r="B9" s="156"/>
      <c r="C9" s="160">
        <v>44353</v>
      </c>
      <c r="D9" s="162" t="s">
        <v>667</v>
      </c>
      <c r="E9" s="154"/>
      <c r="F9" s="155" t="s">
        <v>673</v>
      </c>
      <c r="G9" s="155" t="s">
        <v>665</v>
      </c>
      <c r="H9" s="155" t="s">
        <v>666</v>
      </c>
      <c r="I9" s="153" t="s">
        <v>668</v>
      </c>
      <c r="J9" s="155"/>
      <c r="K9" s="161" t="s">
        <v>671</v>
      </c>
    </row>
    <row r="10" spans="2:11" s="146" customFormat="1" ht="45">
      <c r="B10" s="156" t="s">
        <v>782</v>
      </c>
      <c r="C10" s="160">
        <v>44360</v>
      </c>
      <c r="D10" s="153" t="s">
        <v>779</v>
      </c>
      <c r="E10" s="154"/>
      <c r="F10" s="155" t="s">
        <v>780</v>
      </c>
      <c r="G10" s="155" t="s">
        <v>780</v>
      </c>
      <c r="H10" s="155" t="s">
        <v>780</v>
      </c>
      <c r="I10" s="155" t="s">
        <v>780</v>
      </c>
      <c r="J10" s="155"/>
      <c r="K10" s="161" t="s">
        <v>781</v>
      </c>
    </row>
    <row r="11" spans="2:11" s="146" customFormat="1" ht="45">
      <c r="B11" s="156" t="s">
        <v>782</v>
      </c>
      <c r="C11" s="160">
        <v>44367</v>
      </c>
      <c r="D11" s="155" t="s">
        <v>855</v>
      </c>
      <c r="E11" s="154"/>
      <c r="F11" s="155"/>
      <c r="G11" s="155"/>
      <c r="H11" s="155"/>
      <c r="I11" s="155"/>
      <c r="J11" s="155"/>
      <c r="K11" s="161" t="s">
        <v>854</v>
      </c>
    </row>
    <row r="12" spans="2:11" s="146" customFormat="1">
      <c r="B12" s="156" t="s">
        <v>943</v>
      </c>
      <c r="C12" s="177">
        <v>44374</v>
      </c>
      <c r="D12" s="178"/>
      <c r="E12" s="179"/>
      <c r="F12" s="178"/>
      <c r="G12" s="178"/>
      <c r="H12" s="178"/>
      <c r="I12" s="178"/>
      <c r="J12" s="178"/>
      <c r="K12" s="178"/>
    </row>
    <row r="13" spans="2:11" s="146" customFormat="1">
      <c r="B13" s="156"/>
      <c r="C13" s="173"/>
      <c r="D13" s="174"/>
      <c r="E13" s="175"/>
      <c r="F13" s="174"/>
      <c r="G13" s="174"/>
      <c r="H13" s="174"/>
      <c r="I13" s="174"/>
      <c r="J13" s="174"/>
      <c r="K13" s="176"/>
    </row>
    <row r="14" spans="2:11" s="3" customFormat="1"/>
    <row r="15" spans="2:11">
      <c r="B15" t="s">
        <v>929</v>
      </c>
      <c r="D15" t="s">
        <v>942</v>
      </c>
    </row>
    <row r="16" spans="2:11" ht="180">
      <c r="D16" s="5" t="s">
        <v>941</v>
      </c>
      <c r="E16" s="5" t="s">
        <v>930</v>
      </c>
    </row>
    <row r="17" spans="2:11">
      <c r="B17" t="s">
        <v>454</v>
      </c>
    </row>
    <row r="21" spans="2:11" ht="16.5">
      <c r="C21" s="63" t="s">
        <v>530</v>
      </c>
      <c r="D21" s="63"/>
      <c r="E21" s="63"/>
      <c r="F21" s="63"/>
      <c r="G21" t="s">
        <v>657</v>
      </c>
      <c r="K21" s="150"/>
    </row>
    <row r="22" spans="2:11" ht="16.5">
      <c r="C22" s="114" t="s">
        <v>536</v>
      </c>
      <c r="D22" s="114"/>
      <c r="E22" s="114"/>
      <c r="F22" s="114"/>
      <c r="G22" t="s">
        <v>658</v>
      </c>
      <c r="K22" s="150"/>
    </row>
    <row r="23" spans="2:11">
      <c r="B23" s="4"/>
      <c r="C23" s="36"/>
      <c r="D23" s="36"/>
      <c r="E23" s="36"/>
      <c r="F23" s="36"/>
    </row>
    <row r="24" spans="2:11">
      <c r="B24" s="111" t="s">
        <v>142</v>
      </c>
      <c r="C24" s="51" t="s">
        <v>141</v>
      </c>
      <c r="D24" s="51"/>
      <c r="E24" s="51"/>
      <c r="F24" s="51"/>
    </row>
    <row r="25" spans="2:11">
      <c r="B25" s="4"/>
      <c r="C25" s="36"/>
      <c r="D25" s="36"/>
      <c r="E25" s="36"/>
      <c r="F25" s="36"/>
    </row>
    <row r="26" spans="2:11">
      <c r="B26" s="5"/>
      <c r="C26" s="45" t="s">
        <v>252</v>
      </c>
      <c r="D26" s="45"/>
      <c r="E26" s="45"/>
      <c r="F26" s="45"/>
    </row>
    <row r="27" spans="2:11">
      <c r="B27" s="5"/>
      <c r="C27" s="35"/>
      <c r="D27" s="35"/>
      <c r="E27" s="35"/>
      <c r="F27" s="35"/>
    </row>
    <row r="28" spans="2:11" ht="43.5">
      <c r="B28" s="113" t="s">
        <v>216</v>
      </c>
      <c r="C28" s="54" t="s">
        <v>215</v>
      </c>
      <c r="D28" s="54"/>
      <c r="E28" s="54"/>
      <c r="F28" s="54"/>
    </row>
    <row r="29" spans="2:11" ht="30">
      <c r="B29" s="5"/>
      <c r="C29" s="38" t="s">
        <v>262</v>
      </c>
      <c r="D29" s="38"/>
      <c r="E29" s="38"/>
      <c r="F29" s="38"/>
      <c r="G29" t="s">
        <v>526</v>
      </c>
    </row>
    <row r="30" spans="2:11" ht="30">
      <c r="B30" s="5" t="s">
        <v>261</v>
      </c>
      <c r="C30" s="35" t="s">
        <v>531</v>
      </c>
      <c r="D30" s="35"/>
      <c r="E30" s="35"/>
      <c r="F30" s="35"/>
    </row>
    <row r="31" spans="2:11">
      <c r="B31" s="5"/>
      <c r="C31" s="45" t="s">
        <v>181</v>
      </c>
      <c r="D31" s="45"/>
      <c r="E31" s="45"/>
      <c r="F31" s="45"/>
    </row>
    <row r="32" spans="2:11" ht="30">
      <c r="B32" s="5" t="s">
        <v>260</v>
      </c>
      <c r="C32" s="38" t="s">
        <v>264</v>
      </c>
      <c r="D32" s="38"/>
      <c r="E32" s="38"/>
      <c r="F32" s="38"/>
    </row>
    <row r="33" spans="2:7" ht="30">
      <c r="B33" s="54" t="s">
        <v>180</v>
      </c>
      <c r="C33" s="54" t="str">
        <f>_xlfn.CONCAT("https://targetmania.com/#/newsletter-prive?youtube=",C30)</f>
        <v>https://targetmania.com/#/newsletter-prive?youtube=aJI0yd49Qz4</v>
      </c>
      <c r="D33" s="54"/>
      <c r="E33" s="54"/>
      <c r="F33" s="54"/>
    </row>
    <row r="34" spans="2:7" ht="30">
      <c r="B34" s="5" t="s">
        <v>263</v>
      </c>
      <c r="C34" t="s">
        <v>257</v>
      </c>
    </row>
    <row r="35" spans="2:7">
      <c r="B35" s="5"/>
      <c r="C35" t="s">
        <v>265</v>
      </c>
    </row>
    <row r="36" spans="2:7">
      <c r="B36" s="5" t="s">
        <v>1</v>
      </c>
      <c r="C36" t="s">
        <v>532</v>
      </c>
    </row>
    <row r="37" spans="2:7">
      <c r="B37" s="5" t="s">
        <v>2</v>
      </c>
      <c r="C37" t="s">
        <v>533</v>
      </c>
    </row>
    <row r="38" spans="2:7">
      <c r="B38" s="5" t="s">
        <v>535</v>
      </c>
      <c r="C38" s="63" t="s">
        <v>534</v>
      </c>
      <c r="D38" s="63"/>
      <c r="E38" s="63"/>
      <c r="F38" s="63"/>
    </row>
    <row r="39" spans="2:7" ht="390">
      <c r="B39" s="67" t="s">
        <v>524</v>
      </c>
      <c r="C39" s="5" t="s">
        <v>537</v>
      </c>
      <c r="D39" s="5"/>
      <c r="E39" s="5"/>
      <c r="F39" s="5"/>
    </row>
    <row r="40" spans="2:7">
      <c r="C40" s="131" t="s">
        <v>659</v>
      </c>
      <c r="D40" s="131"/>
      <c r="E40" s="131"/>
      <c r="F40" s="131"/>
    </row>
    <row r="41" spans="2:7">
      <c r="C41" s="131"/>
      <c r="D41" s="131"/>
      <c r="E41" s="131"/>
      <c r="F41" s="131"/>
    </row>
    <row r="42" spans="2:7">
      <c r="B42" s="111" t="s">
        <v>525</v>
      </c>
      <c r="C42" s="51" t="s">
        <v>0</v>
      </c>
      <c r="D42" s="51"/>
      <c r="E42" s="51"/>
      <c r="F42" s="51"/>
    </row>
    <row r="43" spans="2:7">
      <c r="B43" s="4"/>
      <c r="C43" s="36"/>
      <c r="D43" s="36" t="s">
        <v>783</v>
      </c>
      <c r="E43" s="36"/>
      <c r="F43" s="36"/>
    </row>
    <row r="44" spans="2:7">
      <c r="B44" s="5"/>
      <c r="C44" s="35"/>
      <c r="D44" s="35"/>
      <c r="E44" s="35"/>
      <c r="F44" s="35"/>
    </row>
    <row r="45" spans="2:7">
      <c r="B45" s="5"/>
      <c r="C45" s="38" t="s">
        <v>284</v>
      </c>
      <c r="D45" s="38"/>
      <c r="E45" s="38"/>
      <c r="F45" s="38"/>
    </row>
    <row r="46" spans="2:7">
      <c r="B46" s="5"/>
      <c r="C46" s="35" t="s">
        <v>283</v>
      </c>
      <c r="D46" s="35"/>
      <c r="E46" s="35"/>
      <c r="F46" s="35"/>
    </row>
    <row r="47" spans="2:7">
      <c r="B47" s="5"/>
    </row>
    <row r="48" spans="2:7">
      <c r="B48" s="66"/>
      <c r="C48" s="45" t="s">
        <v>270</v>
      </c>
      <c r="D48" s="45"/>
      <c r="E48" s="45"/>
      <c r="F48" s="45"/>
      <c r="G48" s="54" t="s">
        <v>180</v>
      </c>
    </row>
    <row r="49" spans="2:7" ht="30">
      <c r="B49" s="7" t="s">
        <v>271</v>
      </c>
      <c r="C49" s="38" t="s">
        <v>272</v>
      </c>
      <c r="D49" s="38"/>
      <c r="E49" s="38"/>
      <c r="F49" s="38"/>
      <c r="G49" t="s">
        <v>661</v>
      </c>
    </row>
    <row r="50" spans="2:7" ht="45">
      <c r="B50" s="14" t="s">
        <v>276</v>
      </c>
      <c r="C50" s="112" t="s">
        <v>275</v>
      </c>
      <c r="D50" s="112"/>
      <c r="E50" s="112"/>
      <c r="F50" s="112"/>
      <c r="G50" s="63" t="s">
        <v>662</v>
      </c>
    </row>
    <row r="51" spans="2:7">
      <c r="B51" s="5"/>
      <c r="C51" s="112"/>
      <c r="D51" s="112"/>
      <c r="E51" s="112"/>
      <c r="F51" s="112"/>
    </row>
    <row r="52" spans="2:7">
      <c r="B52" s="5"/>
      <c r="C52" s="35" t="s">
        <v>273</v>
      </c>
      <c r="D52" s="35"/>
      <c r="E52" s="35"/>
      <c r="F52" s="35"/>
    </row>
    <row r="53" spans="2:7" ht="135">
      <c r="B53" s="5"/>
      <c r="C53" s="35" t="s">
        <v>274</v>
      </c>
      <c r="D53" s="35"/>
      <c r="E53" s="35"/>
      <c r="F53" s="35"/>
    </row>
    <row r="54" spans="2:7">
      <c r="B54" s="5"/>
      <c r="C54" s="35"/>
      <c r="D54" s="35"/>
      <c r="E54" s="35"/>
      <c r="F54" s="35"/>
    </row>
    <row r="55" spans="2:7">
      <c r="B55" s="66"/>
      <c r="C55" s="45" t="s">
        <v>277</v>
      </c>
      <c r="D55" s="45"/>
      <c r="E55" s="45"/>
      <c r="F55" s="45"/>
    </row>
    <row r="56" spans="2:7">
      <c r="B56" s="5"/>
      <c r="C56" s="38"/>
      <c r="D56" s="38"/>
      <c r="E56" s="38"/>
      <c r="F56" s="38"/>
    </row>
    <row r="57" spans="2:7">
      <c r="B57" s="5"/>
      <c r="C57" s="35"/>
      <c r="D57" s="35"/>
      <c r="E57" s="35"/>
      <c r="F57" s="35"/>
    </row>
    <row r="58" spans="2:7">
      <c r="B58" s="5"/>
      <c r="C58" s="35"/>
      <c r="D58" s="35"/>
      <c r="E58" s="35"/>
      <c r="F58" s="35"/>
    </row>
    <row r="59" spans="2:7">
      <c r="B59" s="5"/>
      <c r="C59" s="35"/>
      <c r="D59" s="35"/>
      <c r="E59" s="35"/>
      <c r="F59" s="35"/>
    </row>
    <row r="60" spans="2:7">
      <c r="B60" s="5"/>
      <c r="C60" s="54"/>
      <c r="D60" s="54"/>
      <c r="E60" s="54"/>
      <c r="F60" s="54"/>
    </row>
    <row r="61" spans="2:7">
      <c r="B61" s="5"/>
      <c r="C61" s="54"/>
      <c r="D61" s="54"/>
      <c r="E61" s="54"/>
      <c r="F61" s="54"/>
    </row>
    <row r="62" spans="2:7">
      <c r="B62" s="5"/>
      <c r="C62" s="54"/>
      <c r="D62" s="54"/>
      <c r="E62" s="54"/>
      <c r="F62" s="54"/>
    </row>
    <row r="63" spans="2:7" ht="30">
      <c r="B63" s="5" t="s">
        <v>1</v>
      </c>
      <c r="C63" s="54" t="s">
        <v>217</v>
      </c>
      <c r="D63" s="54"/>
      <c r="E63" s="54"/>
      <c r="F63" s="54"/>
    </row>
    <row r="64" spans="2:7">
      <c r="B64" s="5" t="s">
        <v>2</v>
      </c>
      <c r="C64" s="35"/>
      <c r="D64" s="35"/>
      <c r="E64" s="35"/>
      <c r="F64" s="35"/>
    </row>
    <row r="65" spans="2:6">
      <c r="B65" s="5"/>
      <c r="C65" s="35"/>
      <c r="D65" s="35"/>
      <c r="E65" s="35"/>
      <c r="F65" s="35"/>
    </row>
    <row r="66" spans="2:6" ht="30">
      <c r="B66" s="5" t="s">
        <v>304</v>
      </c>
      <c r="C66" s="35" t="s">
        <v>305</v>
      </c>
      <c r="D66" s="35"/>
      <c r="E66" s="35"/>
      <c r="F66" s="35"/>
    </row>
    <row r="67" spans="2:6" ht="165">
      <c r="B67" s="5"/>
      <c r="C67" s="35" t="s">
        <v>306</v>
      </c>
      <c r="D67" s="35"/>
      <c r="E67" s="35"/>
      <c r="F67" s="35"/>
    </row>
    <row r="68" spans="2:6">
      <c r="B68" s="5"/>
      <c r="C68" s="35"/>
      <c r="D68" s="35"/>
      <c r="E68" s="35"/>
      <c r="F68" s="35"/>
    </row>
    <row r="69" spans="2:6">
      <c r="B69" s="5"/>
      <c r="C69" s="35"/>
      <c r="D69" s="35"/>
      <c r="E69" s="35"/>
      <c r="F69" s="35"/>
    </row>
    <row r="70" spans="2:6">
      <c r="B70" s="5"/>
      <c r="C70" s="35"/>
      <c r="D70" s="35"/>
      <c r="E70" s="35"/>
      <c r="F70" s="35"/>
    </row>
    <row r="71" spans="2:6">
      <c r="B71" s="5"/>
      <c r="C71" s="35"/>
      <c r="D71" s="35"/>
      <c r="E71" s="35"/>
      <c r="F71" s="35"/>
    </row>
    <row r="72" spans="2:6">
      <c r="B72" s="5"/>
      <c r="C72" s="35"/>
      <c r="D72" s="35"/>
      <c r="E72" s="35"/>
      <c r="F72" s="35"/>
    </row>
    <row r="73" spans="2:6">
      <c r="B73" s="5"/>
      <c r="C73" s="35"/>
      <c r="D73" s="35"/>
      <c r="E73" s="35"/>
      <c r="F73" s="35"/>
    </row>
    <row r="74" spans="2:6">
      <c r="B74" s="5"/>
      <c r="C74" s="35"/>
      <c r="D74" s="35"/>
      <c r="E74" s="35"/>
      <c r="F74" s="35"/>
    </row>
    <row r="75" spans="2:6">
      <c r="B75" s="5"/>
      <c r="C75" s="35"/>
      <c r="D75" s="35"/>
      <c r="E75" s="35"/>
      <c r="F75" s="35"/>
    </row>
    <row r="76" spans="2:6">
      <c r="B76" s="5"/>
      <c r="C76" s="35"/>
      <c r="D76" s="35"/>
      <c r="E76" s="35"/>
      <c r="F76" s="35"/>
    </row>
    <row r="77" spans="2:6">
      <c r="B77" s="5"/>
      <c r="C77" s="35"/>
      <c r="D77" s="35"/>
      <c r="E77" s="35"/>
      <c r="F77" s="35"/>
    </row>
    <row r="78" spans="2:6">
      <c r="B78" s="5"/>
      <c r="C78" s="35"/>
      <c r="D78" s="35"/>
      <c r="E78" s="35"/>
      <c r="F78" s="35"/>
    </row>
    <row r="79" spans="2:6">
      <c r="B79" s="5"/>
      <c r="C79" s="35"/>
      <c r="D79" s="35"/>
      <c r="E79" s="35"/>
      <c r="F79" s="35"/>
    </row>
    <row r="80" spans="2:6">
      <c r="B80" s="5"/>
      <c r="C80" s="35"/>
      <c r="D80" s="35"/>
      <c r="E80" s="35"/>
      <c r="F80" s="35"/>
    </row>
    <row r="81" spans="2:6">
      <c r="B81" s="5"/>
      <c r="C81" s="35"/>
      <c r="D81" s="35"/>
      <c r="E81" s="35"/>
      <c r="F81" s="35"/>
    </row>
    <row r="82" spans="2:6">
      <c r="B82" s="5"/>
      <c r="C82" s="35"/>
      <c r="D82" s="35"/>
      <c r="E82" s="35"/>
      <c r="F82" s="35"/>
    </row>
    <row r="83" spans="2:6">
      <c r="B83" s="5"/>
      <c r="C83" s="35"/>
      <c r="D83" s="35"/>
      <c r="E83" s="35"/>
      <c r="F83" s="35"/>
    </row>
    <row r="84" spans="2:6">
      <c r="B84" s="5"/>
      <c r="C84" s="35"/>
      <c r="D84" s="35"/>
      <c r="E84" s="35"/>
      <c r="F84" s="35"/>
    </row>
    <row r="85" spans="2:6">
      <c r="B85" s="5"/>
      <c r="C85" s="35"/>
      <c r="D85" s="35"/>
      <c r="E85" s="35"/>
      <c r="F85" s="35"/>
    </row>
    <row r="86" spans="2:6">
      <c r="B86" s="5"/>
      <c r="C86" s="35"/>
      <c r="D86" s="35"/>
      <c r="E86" s="35"/>
      <c r="F86" s="35"/>
    </row>
    <row r="87" spans="2:6">
      <c r="B87" s="5"/>
      <c r="C87" s="35"/>
      <c r="D87" s="35"/>
      <c r="E87" s="35"/>
      <c r="F87" s="35"/>
    </row>
    <row r="88" spans="2:6">
      <c r="B88" s="5"/>
      <c r="C88" s="35"/>
      <c r="D88" s="35"/>
      <c r="E88" s="35"/>
      <c r="F88" s="35"/>
    </row>
    <row r="89" spans="2:6">
      <c r="B89" s="5"/>
      <c r="C89" s="35"/>
      <c r="D89" s="35"/>
      <c r="E89" s="35"/>
      <c r="F89" s="35"/>
    </row>
    <row r="90" spans="2:6">
      <c r="B90" s="5"/>
      <c r="C90" s="35"/>
      <c r="D90" s="35"/>
      <c r="E90" s="35"/>
      <c r="F90" s="35"/>
    </row>
    <row r="91" spans="2:6">
      <c r="B91" s="5"/>
      <c r="C91" s="35"/>
      <c r="D91" s="35"/>
      <c r="E91" s="35"/>
      <c r="F91" s="35"/>
    </row>
    <row r="92" spans="2:6">
      <c r="B92" s="5"/>
      <c r="C92" s="35"/>
      <c r="D92" s="35"/>
      <c r="E92" s="35"/>
      <c r="F92" s="35"/>
    </row>
    <row r="93" spans="2:6">
      <c r="B93" s="5"/>
      <c r="C93" s="35"/>
      <c r="D93" s="35"/>
      <c r="E93" s="35"/>
      <c r="F93" s="35"/>
    </row>
    <row r="94" spans="2:6">
      <c r="B94" s="5"/>
      <c r="C94" s="35"/>
      <c r="D94" s="35"/>
      <c r="E94" s="35"/>
      <c r="F94" s="35"/>
    </row>
    <row r="95" spans="2:6">
      <c r="B95" s="5"/>
      <c r="C95" s="35"/>
      <c r="D95" s="35"/>
      <c r="E95" s="35"/>
      <c r="F95" s="35"/>
    </row>
    <row r="96" spans="2:6">
      <c r="B96" s="5"/>
      <c r="C96" s="35"/>
      <c r="D96" s="35"/>
      <c r="E96" s="35"/>
      <c r="F96" s="35"/>
    </row>
    <row r="97" spans="2:6">
      <c r="B97" s="5"/>
      <c r="C97" s="35"/>
      <c r="D97" s="35"/>
      <c r="E97" s="35"/>
      <c r="F97" s="35"/>
    </row>
    <row r="98" spans="2:6">
      <c r="B98" s="5"/>
      <c r="C98" s="35"/>
      <c r="D98" s="35"/>
      <c r="E98" s="35"/>
      <c r="F98" s="35"/>
    </row>
    <row r="99" spans="2:6">
      <c r="B99" s="5"/>
      <c r="C99" s="35"/>
      <c r="D99" s="35"/>
      <c r="E99" s="35"/>
      <c r="F99" s="35"/>
    </row>
    <row r="100" spans="2:6">
      <c r="B100" s="5"/>
      <c r="C100" s="35"/>
      <c r="D100" s="35"/>
      <c r="E100" s="35"/>
      <c r="F100" s="35"/>
    </row>
    <row r="101" spans="2:6">
      <c r="B101" s="5"/>
      <c r="C101" s="35"/>
      <c r="D101" s="35"/>
      <c r="E101" s="35"/>
      <c r="F101" s="35"/>
    </row>
    <row r="102" spans="2:6">
      <c r="B102" s="5"/>
      <c r="C102" s="35"/>
      <c r="D102" s="35"/>
      <c r="E102" s="35"/>
      <c r="F102" s="35"/>
    </row>
    <row r="103" spans="2:6">
      <c r="B103" s="5"/>
      <c r="C103" s="35"/>
      <c r="D103" s="35"/>
      <c r="E103" s="35"/>
      <c r="F103" s="35"/>
    </row>
    <row r="104" spans="2:6">
      <c r="B104" s="5"/>
      <c r="C104" s="35"/>
      <c r="D104" s="35"/>
      <c r="E104" s="35"/>
      <c r="F104" s="35"/>
    </row>
    <row r="105" spans="2:6">
      <c r="B105" s="5"/>
      <c r="C105" s="35"/>
      <c r="D105" s="35"/>
      <c r="E105" s="35"/>
      <c r="F105" s="35"/>
    </row>
    <row r="106" spans="2:6">
      <c r="B106" s="5"/>
      <c r="C106" s="35"/>
      <c r="D106" s="35"/>
      <c r="E106" s="35"/>
      <c r="F106" s="35"/>
    </row>
    <row r="107" spans="2:6">
      <c r="B107" s="5"/>
      <c r="C107" s="35"/>
      <c r="D107" s="35"/>
      <c r="E107" s="35"/>
      <c r="F107" s="35"/>
    </row>
    <row r="108" spans="2:6">
      <c r="B108" s="5"/>
      <c r="C108" s="35"/>
      <c r="D108" s="35"/>
      <c r="E108" s="35"/>
      <c r="F108" s="35"/>
    </row>
    <row r="109" spans="2:6">
      <c r="B109" s="5"/>
      <c r="C109" s="35"/>
      <c r="D109" s="35"/>
      <c r="E109" s="35"/>
      <c r="F109" s="35"/>
    </row>
    <row r="110" spans="2:6">
      <c r="B110" s="5"/>
      <c r="C110" s="35"/>
      <c r="D110" s="35"/>
      <c r="E110" s="35"/>
      <c r="F110" s="35"/>
    </row>
    <row r="111" spans="2:6">
      <c r="B111" s="5"/>
      <c r="C111" s="35"/>
      <c r="D111" s="35"/>
      <c r="E111" s="35"/>
      <c r="F111" s="35"/>
    </row>
    <row r="112" spans="2:6">
      <c r="B112" s="5"/>
      <c r="C112" s="35"/>
      <c r="D112" s="35"/>
      <c r="E112" s="35"/>
      <c r="F112" s="35"/>
    </row>
    <row r="113" spans="2:6">
      <c r="B113" s="5"/>
      <c r="C113" s="35"/>
      <c r="D113" s="35"/>
      <c r="E113" s="35"/>
      <c r="F113" s="35"/>
    </row>
    <row r="114" spans="2:6">
      <c r="B114" s="5"/>
      <c r="C114" s="35"/>
      <c r="D114" s="35"/>
      <c r="E114" s="35"/>
      <c r="F114" s="35"/>
    </row>
    <row r="115" spans="2:6">
      <c r="B115" s="5"/>
      <c r="C115" s="35"/>
      <c r="D115" s="35"/>
      <c r="E115" s="35"/>
      <c r="F115" s="35"/>
    </row>
    <row r="116" spans="2:6">
      <c r="B116" s="5"/>
      <c r="C116" s="35"/>
      <c r="D116" s="35"/>
      <c r="E116" s="35"/>
      <c r="F116" s="35"/>
    </row>
    <row r="117" spans="2:6">
      <c r="B117" s="5"/>
      <c r="C117" s="35"/>
      <c r="D117" s="35"/>
      <c r="E117" s="35"/>
      <c r="F117" s="35"/>
    </row>
    <row r="118" spans="2:6">
      <c r="B118" s="5"/>
      <c r="C118" s="35"/>
      <c r="D118" s="35"/>
      <c r="E118" s="35"/>
      <c r="F118" s="35"/>
    </row>
    <row r="119" spans="2:6">
      <c r="B119" s="5"/>
      <c r="C119" s="35"/>
      <c r="D119" s="35"/>
      <c r="E119" s="35"/>
      <c r="F119" s="35"/>
    </row>
    <row r="120" spans="2:6">
      <c r="B120" s="5"/>
      <c r="C120" s="35"/>
      <c r="D120" s="35"/>
      <c r="E120" s="35"/>
      <c r="F120" s="35"/>
    </row>
    <row r="121" spans="2:6">
      <c r="B121" s="5"/>
      <c r="C121" s="35"/>
      <c r="D121" s="35"/>
      <c r="E121" s="35"/>
      <c r="F121" s="35"/>
    </row>
    <row r="122" spans="2:6">
      <c r="B122" s="5"/>
      <c r="C122" s="35"/>
      <c r="D122" s="35"/>
      <c r="E122" s="35"/>
      <c r="F122" s="35"/>
    </row>
  </sheetData>
  <hyperlinks>
    <hyperlink ref="C63" r:id="rId1" xr:uid="{2D7E4C80-AAA2-4E48-AFF2-F6DE42F80FF4}"/>
    <hyperlink ref="C50" r:id="rId2" xr:uid="{E3BC2BE4-0AE8-4509-B124-456E3B27CB37}"/>
    <hyperlink ref="G48" r:id="rId3" xr:uid="{619A8414-8CC3-4074-849F-B58A283AC6CE}"/>
    <hyperlink ref="B33" r:id="rId4" xr:uid="{519B35DB-3A98-42CF-90AB-E8027C101201}"/>
    <hyperlink ref="C28" r:id="rId5" xr:uid="{7BFC560D-8E5F-4C47-925F-31D7381D7662}"/>
    <hyperlink ref="C33" r:id="rId6" location="/newsletter-prive?youtube=" display="https://targetmania.com/#/newsletter-prive?youtube=" xr:uid="{A626959E-B1A1-40B8-B141-31219A1E3D19}"/>
    <hyperlink ref="D8" r:id="rId7" xr:uid="{82F8DD7D-9296-46DF-8751-29E2A9FCF730}"/>
    <hyperlink ref="C38" r:id="rId8" xr:uid="{8071517B-3BF8-4873-A739-0BDA8082C513}"/>
    <hyperlink ref="C21" r:id="rId9" xr:uid="{9C9C0F0A-9412-49DB-A55A-1CE838B6357B}"/>
    <hyperlink ref="C40" r:id="rId10" location="1-newsletter" xr:uid="{66FC624B-E603-49F4-8B18-2AD8F8D5C8EC}"/>
    <hyperlink ref="G50" r:id="rId11" xr:uid="{1B426B3B-64EB-4B02-A438-1E9BF4790F57}"/>
    <hyperlink ref="H8" r:id="rId12" xr:uid="{4E0BFA83-A941-4316-8A69-F6DB7F14CD5F}"/>
    <hyperlink ref="D9" r:id="rId13" xr:uid="{A50F27C5-0FBD-444D-BB1B-DB129955ED32}"/>
    <hyperlink ref="I9" r:id="rId14" xr:uid="{75FD4FC8-C18C-4561-9D3D-A315AEA8A8BF}"/>
    <hyperlink ref="D10" r:id="rId15" xr:uid="{4896B671-139D-4E55-8BEE-666430F5A741}"/>
  </hyperlinks>
  <pageMargins left="0.7" right="0.7" top="0.75" bottom="0.75" header="0.3" footer="0.3"/>
  <pageSetup paperSize="9" orientation="portrait" horizontalDpi="4294967295" verticalDpi="4294967295" r:id="rId16"/>
  <tableParts count="1">
    <tablePart r:id="rId17"/>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678ECC-D9A6-4D44-B8DF-238598406ECC}">
  <dimension ref="A1:M45"/>
  <sheetViews>
    <sheetView workbookViewId="0">
      <selection activeCell="C21" sqref="C21"/>
    </sheetView>
  </sheetViews>
  <sheetFormatPr baseColWidth="10" defaultRowHeight="15"/>
  <cols>
    <col min="1" max="1" width="11.7109375" customWidth="1"/>
    <col min="2" max="2" width="17.140625" customWidth="1"/>
    <col min="3" max="3" width="10.42578125" customWidth="1"/>
    <col min="4" max="4" width="11" customWidth="1"/>
    <col min="5" max="5" width="10.7109375" bestFit="1" customWidth="1"/>
    <col min="6" max="6" width="49.7109375" style="5" customWidth="1"/>
    <col min="7" max="7" width="52.140625" style="5" customWidth="1"/>
    <col min="8" max="8" width="43.140625" style="5" customWidth="1"/>
    <col min="9" max="9" width="42" style="5" customWidth="1"/>
    <col min="10" max="10" width="12.85546875" bestFit="1" customWidth="1"/>
    <col min="13" max="13" width="17.5703125" bestFit="1" customWidth="1"/>
  </cols>
  <sheetData>
    <row r="1" spans="1:13">
      <c r="B1" s="106" t="s">
        <v>500</v>
      </c>
      <c r="C1" s="106"/>
      <c r="D1" s="106" t="s">
        <v>501</v>
      </c>
      <c r="E1" s="106" t="s">
        <v>499</v>
      </c>
      <c r="F1" s="107" t="s">
        <v>498</v>
      </c>
      <c r="G1" s="106" t="s">
        <v>490</v>
      </c>
      <c r="H1" s="107" t="s">
        <v>491</v>
      </c>
      <c r="I1" s="107" t="s">
        <v>492</v>
      </c>
      <c r="J1" s="106" t="s">
        <v>493</v>
      </c>
      <c r="K1" s="106" t="s">
        <v>494</v>
      </c>
      <c r="L1" s="106" t="s">
        <v>495</v>
      </c>
      <c r="M1" s="106" t="s">
        <v>496</v>
      </c>
    </row>
    <row r="2" spans="1:13">
      <c r="A2" t="s">
        <v>420</v>
      </c>
      <c r="B2" s="65" t="s">
        <v>458</v>
      </c>
      <c r="C2" s="65" t="s">
        <v>446</v>
      </c>
      <c r="G2" s="100">
        <v>11000000</v>
      </c>
    </row>
    <row r="3" spans="1:13">
      <c r="A3" t="s">
        <v>421</v>
      </c>
      <c r="B3" s="5" t="s">
        <v>497</v>
      </c>
      <c r="C3" s="5"/>
      <c r="D3" s="93" t="s">
        <v>502</v>
      </c>
      <c r="E3" s="97">
        <v>44343</v>
      </c>
      <c r="F3" s="100">
        <v>3110000</v>
      </c>
      <c r="G3" s="100">
        <v>1517868</v>
      </c>
      <c r="H3" s="5">
        <v>132000</v>
      </c>
      <c r="I3" s="5">
        <v>1300</v>
      </c>
      <c r="J3" s="5">
        <v>3607</v>
      </c>
      <c r="K3" s="96">
        <f>H3/G3</f>
        <v>8.696408383337681E-2</v>
      </c>
      <c r="L3" s="96">
        <f>I3/G3</f>
        <v>8.5646446199537775E-4</v>
      </c>
      <c r="M3" s="96">
        <f>J3/G3</f>
        <v>2.3763594726287133E-3</v>
      </c>
    </row>
    <row r="4" spans="1:13">
      <c r="A4" t="s">
        <v>422</v>
      </c>
      <c r="B4" t="s">
        <v>462</v>
      </c>
      <c r="C4" t="s">
        <v>461</v>
      </c>
      <c r="G4" s="100">
        <v>899000</v>
      </c>
    </row>
    <row r="5" spans="1:13">
      <c r="G5" s="100"/>
    </row>
    <row r="6" spans="1:13">
      <c r="G6" s="100"/>
    </row>
    <row r="7" spans="1:13">
      <c r="G7" s="100"/>
    </row>
    <row r="8" spans="1:13">
      <c r="G8" s="100"/>
      <c r="I8" s="110"/>
    </row>
    <row r="9" spans="1:13">
      <c r="I9" s="110"/>
    </row>
    <row r="10" spans="1:13" s="108" customFormat="1">
      <c r="F10" s="109">
        <v>44342</v>
      </c>
      <c r="G10" s="109">
        <v>44343</v>
      </c>
      <c r="H10" s="109">
        <v>44344</v>
      </c>
      <c r="I10" s="109">
        <v>44345</v>
      </c>
    </row>
    <row r="11" spans="1:13" ht="30">
      <c r="A11" t="s">
        <v>508</v>
      </c>
      <c r="B11">
        <v>23393</v>
      </c>
      <c r="F11" s="54" t="s">
        <v>446</v>
      </c>
      <c r="G11" s="54" t="s">
        <v>473</v>
      </c>
      <c r="H11" s="54" t="s">
        <v>481</v>
      </c>
      <c r="I11" s="54" t="s">
        <v>512</v>
      </c>
    </row>
    <row r="12" spans="1:13">
      <c r="A12" t="s">
        <v>507</v>
      </c>
      <c r="B12">
        <v>10082</v>
      </c>
      <c r="F12" s="54" t="s">
        <v>458</v>
      </c>
      <c r="G12" s="54" t="s">
        <v>470</v>
      </c>
      <c r="H12" s="13" t="s">
        <v>482</v>
      </c>
      <c r="I12" s="13" t="s">
        <v>513</v>
      </c>
    </row>
    <row r="13" spans="1:13">
      <c r="A13" t="s">
        <v>509</v>
      </c>
      <c r="B13">
        <f>223000-60567</f>
        <v>162433</v>
      </c>
      <c r="C13" t="s">
        <v>510</v>
      </c>
      <c r="F13" s="103" t="s">
        <v>459</v>
      </c>
      <c r="G13" s="103" t="s">
        <v>474</v>
      </c>
      <c r="H13" s="5" t="s">
        <v>503</v>
      </c>
      <c r="I13" s="5" t="s">
        <v>514</v>
      </c>
    </row>
    <row r="14" spans="1:13" ht="90">
      <c r="A14" t="s">
        <v>511</v>
      </c>
      <c r="B14">
        <v>43000</v>
      </c>
      <c r="F14" s="5" t="s">
        <v>460</v>
      </c>
      <c r="G14" s="5" t="s">
        <v>475</v>
      </c>
      <c r="H14" s="35" t="s">
        <v>504</v>
      </c>
      <c r="I14" s="35" t="s">
        <v>515</v>
      </c>
    </row>
    <row r="15" spans="1:13" s="3" customFormat="1">
      <c r="F15" s="4"/>
      <c r="G15" s="4"/>
      <c r="H15" s="4"/>
      <c r="I15" s="4"/>
    </row>
    <row r="16" spans="1:13" ht="30">
      <c r="D16">
        <v>467000</v>
      </c>
      <c r="E16">
        <f>D17+E17</f>
        <v>467000</v>
      </c>
      <c r="F16" s="54" t="s">
        <v>461</v>
      </c>
      <c r="G16" s="54" t="s">
        <v>469</v>
      </c>
      <c r="H16" s="54" t="s">
        <v>485</v>
      </c>
      <c r="I16" s="54" t="s">
        <v>516</v>
      </c>
    </row>
    <row r="17" spans="2:9">
      <c r="B17">
        <f>SUM(B8:B14)</f>
        <v>238908</v>
      </c>
      <c r="C17">
        <f>D17-B17</f>
        <v>65949.599999999977</v>
      </c>
      <c r="D17">
        <f>D16*65.28/100</f>
        <v>304857.59999999998</v>
      </c>
      <c r="E17">
        <f>D16*34.72/100</f>
        <v>162142.39999999999</v>
      </c>
      <c r="F17" s="54" t="s">
        <v>462</v>
      </c>
      <c r="G17" s="54" t="s">
        <v>470</v>
      </c>
      <c r="H17" s="13" t="s">
        <v>486</v>
      </c>
      <c r="I17" s="13" t="s">
        <v>517</v>
      </c>
    </row>
    <row r="18" spans="2:9">
      <c r="F18" s="103" t="s">
        <v>463</v>
      </c>
      <c r="G18" s="103" t="s">
        <v>471</v>
      </c>
      <c r="H18" s="5" t="s">
        <v>505</v>
      </c>
      <c r="I18" s="5" t="s">
        <v>518</v>
      </c>
    </row>
    <row r="19" spans="2:9" ht="90">
      <c r="F19" s="5" t="s">
        <v>464</v>
      </c>
      <c r="G19" s="5" t="s">
        <v>472</v>
      </c>
      <c r="H19" s="35" t="s">
        <v>489</v>
      </c>
      <c r="I19" s="35" t="s">
        <v>519</v>
      </c>
    </row>
    <row r="20" spans="2:9" s="3" customFormat="1">
      <c r="F20" s="4"/>
      <c r="G20" s="4"/>
      <c r="H20" s="4"/>
      <c r="I20" s="4"/>
    </row>
    <row r="21" spans="2:9" ht="30">
      <c r="F21" s="54" t="s">
        <v>465</v>
      </c>
      <c r="G21" s="54" t="s">
        <v>446</v>
      </c>
      <c r="H21" s="54" t="s">
        <v>477</v>
      </c>
      <c r="I21" s="54" t="s">
        <v>520</v>
      </c>
    </row>
    <row r="22" spans="2:9">
      <c r="F22" s="54" t="s">
        <v>466</v>
      </c>
      <c r="G22" s="54" t="s">
        <v>458</v>
      </c>
      <c r="H22" s="13" t="s">
        <v>478</v>
      </c>
      <c r="I22" s="13" t="s">
        <v>521</v>
      </c>
    </row>
    <row r="23" spans="2:9">
      <c r="F23" s="104" t="s">
        <v>467</v>
      </c>
      <c r="G23" s="103" t="s">
        <v>459</v>
      </c>
      <c r="H23" s="5" t="s">
        <v>506</v>
      </c>
      <c r="I23" s="5" t="s">
        <v>522</v>
      </c>
    </row>
    <row r="24" spans="2:9" ht="90">
      <c r="F24" s="104" t="s">
        <v>468</v>
      </c>
      <c r="G24" s="5" t="s">
        <v>460</v>
      </c>
      <c r="H24" s="35" t="s">
        <v>480</v>
      </c>
      <c r="I24" s="35" t="s">
        <v>523</v>
      </c>
    </row>
    <row r="25" spans="2:9" s="3" customFormat="1">
      <c r="F25" s="4"/>
      <c r="G25" s="4"/>
      <c r="H25" s="4"/>
      <c r="I25" s="4"/>
    </row>
    <row r="26" spans="2:9">
      <c r="G26" s="54" t="s">
        <v>461</v>
      </c>
    </row>
    <row r="27" spans="2:9">
      <c r="G27" s="54" t="s">
        <v>462</v>
      </c>
    </row>
    <row r="28" spans="2:9">
      <c r="G28" s="103" t="s">
        <v>463</v>
      </c>
    </row>
    <row r="29" spans="2:9" ht="60">
      <c r="G29" s="5" t="s">
        <v>464</v>
      </c>
    </row>
    <row r="30" spans="2:9" s="61" customFormat="1">
      <c r="F30" s="71"/>
      <c r="G30" s="105" t="s">
        <v>476</v>
      </c>
      <c r="H30" s="71"/>
      <c r="I30" s="71"/>
    </row>
    <row r="31" spans="2:9" ht="30">
      <c r="G31" s="54" t="s">
        <v>477</v>
      </c>
    </row>
    <row r="32" spans="2:9">
      <c r="G32" s="54" t="s">
        <v>478</v>
      </c>
    </row>
    <row r="33" spans="6:9">
      <c r="G33" s="103" t="s">
        <v>479</v>
      </c>
    </row>
    <row r="34" spans="6:9" ht="60">
      <c r="G34" s="5" t="s">
        <v>480</v>
      </c>
    </row>
    <row r="35" spans="6:9" s="3" customFormat="1">
      <c r="F35" s="4"/>
      <c r="G35" s="4"/>
      <c r="H35" s="4"/>
      <c r="I35" s="4"/>
    </row>
    <row r="36" spans="6:9">
      <c r="G36" s="54" t="s">
        <v>481</v>
      </c>
    </row>
    <row r="37" spans="6:9">
      <c r="G37" s="54" t="s">
        <v>482</v>
      </c>
    </row>
    <row r="38" spans="6:9">
      <c r="G38" s="103" t="s">
        <v>483</v>
      </c>
    </row>
    <row r="39" spans="6:9" ht="60">
      <c r="G39" s="5" t="s">
        <v>484</v>
      </c>
    </row>
    <row r="40" spans="6:9" s="3" customFormat="1">
      <c r="F40" s="4"/>
      <c r="G40" s="4"/>
      <c r="H40" s="4"/>
      <c r="I40" s="4"/>
    </row>
    <row r="41" spans="6:9">
      <c r="G41" s="54" t="s">
        <v>485</v>
      </c>
    </row>
    <row r="42" spans="6:9">
      <c r="G42" s="54" t="s">
        <v>486</v>
      </c>
    </row>
    <row r="43" spans="6:9">
      <c r="G43" s="103" t="s">
        <v>487</v>
      </c>
    </row>
    <row r="44" spans="6:9">
      <c r="G44" s="103" t="s">
        <v>488</v>
      </c>
    </row>
    <row r="45" spans="6:9" ht="30">
      <c r="G45" s="5" t="s">
        <v>489</v>
      </c>
    </row>
  </sheetData>
  <hyperlinks>
    <hyperlink ref="F11" r:id="rId1" tooltip="CONCOURS D'ANECDOTES vs LE PRÉSIDENT DE LA RÉPUBLIQUE" display="https://www.youtube.com/watch?v=neqCdyadqFA&amp;t=1s" xr:uid="{224ED739-A2DC-4F8E-A793-006B84CFD0F1}"/>
    <hyperlink ref="F12" r:id="rId2" display="https://www.youtube.com/c/LeFatShow" xr:uid="{D1707513-4C15-4E98-96A7-1EED9541ED07}"/>
    <hyperlink ref="F16" r:id="rId3" tooltip="LORIS - LES TERRASSES - BRUXELLES" display="https://www.youtube.com/watch?v=o-A314iXmEw" xr:uid="{B24AA3F7-D7B4-4FAD-8AF0-5F126B49B84C}"/>
    <hyperlink ref="F17" r:id="rId4" display="https://www.youtube.com/channel/UCsTK8xMZKkrbTeWc8REbn8Q" xr:uid="{03F188DD-83C0-4911-8FC5-281D2049F1E1}"/>
    <hyperlink ref="F21" r:id="rId5" tooltip="Vivre 1 semaine uniquement avec l'argent de cartes Pokémon vendues" display="https://www.youtube.com/watch?v=zbml6JVUNF4" xr:uid="{D1F4E294-DC1D-484B-AC87-4C97651223A6}"/>
    <hyperlink ref="F22" r:id="rId6" display="https://www.youtube.com/channel/UCfMw_NLtTEur_Gz7kpwvQGA" xr:uid="{81ACA6B6-7930-4821-A4FF-FEA5A81954C1}"/>
    <hyperlink ref="G16" r:id="rId7" tooltip="ÉNORME OUVERTURE DE BOOSTERS POKÉMON AVEC LORENZO ! (100 boosters pour avoir Dracaufeu shiny)" display="https://www.youtube.com/watch?v=I2hsnlPPRj0" xr:uid="{C1466E17-830F-40B6-9FF8-78184AFF8EAC}"/>
    <hyperlink ref="G17" r:id="rId8" display="https://www.youtube.com/channel/UCOdKaYgvLlPuinUJ1z5Gm2g" xr:uid="{8405B829-0A56-4896-B38F-1E286FA2C736}"/>
    <hyperlink ref="G21" r:id="rId9" tooltip="CONCOURS D'ANECDOTES vs LE PRÉSIDENT DE LA RÉPUBLIQUE" display="https://www.youtube.com/watch?v=neqCdyadqFA&amp;t=1s" xr:uid="{71834DC1-6B85-4E41-8C2D-4D5BA6A13625}"/>
    <hyperlink ref="G22" r:id="rId10" display="https://www.youtube.com/c/LeFatShow" xr:uid="{7D93DC30-3F99-41DE-84B8-808C4873BD02}"/>
    <hyperlink ref="G26" r:id="rId11" tooltip="LORIS - LES TERRASSES - BRUXELLES" display="https://www.youtube.com/watch?v=o-A314iXmEw" xr:uid="{689D808E-9A19-46D0-8C69-DAF44268EF06}"/>
    <hyperlink ref="G27" r:id="rId12" display="https://www.youtube.com/channel/UCsTK8xMZKkrbTeWc8REbn8Q" xr:uid="{AC8D4F31-C94F-4C05-8D1E-F76B051C30B2}"/>
    <hyperlink ref="G11" r:id="rId13" tooltip="J'AI ENFIN EU UN DRACAUFEU MAIS ... ! (Ouverture de booster Pokémon)" display="https://www.youtube.com/watch?v=9NBC0yNrYG0" xr:uid="{64B04296-CA4F-4E3C-A057-5944EAACE559}"/>
    <hyperlink ref="G12" r:id="rId14" display="https://www.youtube.com/channel/UCOdKaYgvLlPuinUJ1z5Gm2g" xr:uid="{1B089B84-5030-4880-9F22-C1A0B40C2D2B}"/>
    <hyperlink ref="G31" r:id="rId15" tooltip="Les Bleus à Clairefontaine pour l'Euro 2020, Equipe de France I FFF 2021" display="https://www.youtube.com/watch?v=25oEc2Mb0pE" xr:uid="{1A8820C7-59B5-4085-8F51-33AA7C9CEF2B}"/>
    <hyperlink ref="G32" r:id="rId16" display="https://www.youtube.com/c/FFF" xr:uid="{C7CBFA95-BACB-43B2-AF78-D6DD2F43216E}"/>
    <hyperlink ref="G36" r:id="rId17" tooltip="Qui seront les meilleurs frères et soeurs jumeaux ?" display="https://www.youtube.com/watch?v=zcVDteCsidA" xr:uid="{78223BEE-27F3-461A-AD95-24585E386B84}"/>
    <hyperlink ref="G37" r:id="rId18" display="https://www.youtube.com/user/pierrecroce" xr:uid="{6B46C160-E577-485A-8ED9-19560E6000F1}"/>
    <hyperlink ref="G41" r:id="rId19" tooltip="On répond à vos questions d'il y a 5 ans !" display="https://www.youtube.com/watch?v=vDeF4t9yivc" xr:uid="{C3B89818-DBA2-473E-AE91-B85591F35149}"/>
    <hyperlink ref="G42" r:id="rId20" display="https://www.youtube.com/channel/UCFtaxL-IZiZHJqzxvv1LmZQ" xr:uid="{17C72C08-E2DF-4F83-BAF5-AB22B46A20EA}"/>
    <hyperlink ref="H11" r:id="rId21" tooltip="Qui seront les meilleurs frères et soeurs jumeaux ?" display="https://www.youtube.com/watch?v=zcVDteCsidA" xr:uid="{34052EDA-737A-4595-B23E-1FB5A7B893A2}"/>
    <hyperlink ref="H12" r:id="rId22" display="https://www.youtube.com/user/pierrecroce" xr:uid="{60098C6E-DEE1-449A-8641-F78BA0214378}"/>
    <hyperlink ref="H16" r:id="rId23" tooltip="On répond à vos questions d'il y a 5 ans !" display="https://www.youtube.com/watch?v=vDeF4t9yivc" xr:uid="{C2711EF8-25EE-490B-A336-BE0B9B75F57B}"/>
    <hyperlink ref="H17" r:id="rId24" display="https://www.youtube.com/channel/UCFtaxL-IZiZHJqzxvv1LmZQ" xr:uid="{EC189A7B-E389-45EB-AAF7-EFD1D70EAEE6}"/>
    <hyperlink ref="H21" r:id="rId25" tooltip="Les Bleus à Clairefontaine pour l'Euro 2020, Equipe de France I FFF 2021" display="https://www.youtube.com/watch?v=25oEc2Mb0pE" xr:uid="{0943979A-EA19-43B6-ADEB-D2946E5F317A}"/>
    <hyperlink ref="H22" r:id="rId26" display="https://www.youtube.com/c/FFF" xr:uid="{FE3C0A21-7098-488E-B4F3-5FA2454D38C9}"/>
    <hyperlink ref="I11" r:id="rId27" tooltip="MHD - AFRO TRAP Part.11 (King Kong)" display="https://www.youtube.com/watch?v=ZOg7mD7SETc" xr:uid="{AA70A52A-0EAE-4A71-85C1-271BD2116D16}"/>
    <hyperlink ref="I12" r:id="rId28" display="https://www.youtube.com/channel/UCvebOuGWNvuUpZBzpV_Bc9Q" xr:uid="{0A3D8866-185E-481A-9569-1B3FAF6CCE4A}"/>
    <hyperlink ref="I16" r:id="rId29" tooltip="Aya Nakamura - Bobo (Clip officiel)" display="https://www.youtube.com/watch?v=3zsPWw2H9PE" xr:uid="{65CEDD92-FB46-411D-AF6D-C1C72B566E48}"/>
    <hyperlink ref="I17" r:id="rId30" display="https://www.youtube.com/channel/UC-69vhXlCa3XHbF8JHCQHfg" xr:uid="{4015C2BB-35E1-4359-B0B5-6D42838362E3}"/>
    <hyperlink ref="I21" r:id="rId31" tooltip="Imen Es - Essaie Encore (Lyrics Video)" display="https://www.youtube.com/watch?v=ymY5AocZVnw" xr:uid="{6A90EB1F-8371-47DC-B7AF-A829B8EBF07A}"/>
    <hyperlink ref="I22" r:id="rId32" display="https://www.youtube.com/channel/UCX5oELxoGOYleYlCND-fvZQ" xr:uid="{A65DCC64-01C8-42F4-A11C-307028BF8BB9}"/>
  </hyperlinks>
  <pageMargins left="0.7" right="0.7" top="0.75" bottom="0.75" header="0.3" footer="0.3"/>
  <pageSetup paperSize="9" orientation="portrait" horizontalDpi="4294967295" verticalDpi="4294967295" r:id="rId33"/>
  <drawing r:id="rId3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C5FBE1-5434-4A52-88A6-760E4AFF385D}">
  <dimension ref="A2:O94"/>
  <sheetViews>
    <sheetView topLeftCell="A21" workbookViewId="0">
      <selection activeCell="C33" sqref="C33:C35"/>
    </sheetView>
  </sheetViews>
  <sheetFormatPr baseColWidth="10" defaultRowHeight="15"/>
  <cols>
    <col min="1" max="1" width="15.7109375" style="106" customWidth="1"/>
    <col min="2" max="2" width="13.85546875" style="106" customWidth="1"/>
    <col min="3" max="3" width="52" customWidth="1"/>
    <col min="4" max="4" width="14.42578125" customWidth="1"/>
    <col min="5" max="5" width="31" style="5" customWidth="1"/>
    <col min="6" max="6" width="34.85546875" style="5" customWidth="1"/>
    <col min="7" max="7" width="44.140625" style="5" customWidth="1"/>
    <col min="8" max="8" width="49.85546875" style="5" customWidth="1"/>
    <col min="9" max="9" width="43.28515625" style="5" customWidth="1"/>
    <col min="10" max="10" width="24.7109375" customWidth="1"/>
    <col min="11" max="11" width="48.42578125" style="5" customWidth="1"/>
  </cols>
  <sheetData>
    <row r="2" spans="1:11" s="3" customFormat="1">
      <c r="A2" s="118" t="s">
        <v>603</v>
      </c>
      <c r="B2" s="118" t="s">
        <v>613</v>
      </c>
      <c r="E2" s="4"/>
      <c r="F2" s="4"/>
      <c r="G2" s="4"/>
      <c r="H2" s="120"/>
      <c r="I2" s="4"/>
      <c r="J2" s="4"/>
      <c r="K2" s="4"/>
    </row>
    <row r="3" spans="1:11" s="1" customFormat="1">
      <c r="A3" s="118" t="s">
        <v>193</v>
      </c>
      <c r="B3" s="118"/>
      <c r="C3" s="1" t="s">
        <v>568</v>
      </c>
      <c r="D3" s="1" t="s">
        <v>600</v>
      </c>
      <c r="E3" s="11"/>
      <c r="F3" s="11"/>
      <c r="G3" s="11"/>
      <c r="H3" s="126"/>
      <c r="I3" s="11"/>
      <c r="J3" s="11"/>
      <c r="K3" s="11"/>
    </row>
    <row r="4" spans="1:11">
      <c r="A4" s="106" t="s">
        <v>151</v>
      </c>
      <c r="B4" s="106" t="s">
        <v>604</v>
      </c>
      <c r="H4" s="100"/>
      <c r="J4" s="5"/>
    </row>
    <row r="5" spans="1:11">
      <c r="A5" s="106" t="s">
        <v>602</v>
      </c>
      <c r="B5" s="106" t="s">
        <v>604</v>
      </c>
      <c r="C5" t="s">
        <v>551</v>
      </c>
      <c r="H5" s="100"/>
      <c r="J5" s="5"/>
    </row>
    <row r="6" spans="1:11">
      <c r="A6" s="106" t="s">
        <v>304</v>
      </c>
      <c r="B6" s="106" t="s">
        <v>604</v>
      </c>
      <c r="C6" t="s">
        <v>552</v>
      </c>
      <c r="H6" s="100"/>
      <c r="J6" s="110"/>
    </row>
    <row r="7" spans="1:11">
      <c r="H7" s="100"/>
      <c r="J7" s="110"/>
    </row>
    <row r="8" spans="1:11">
      <c r="J8" s="110"/>
    </row>
    <row r="9" spans="1:11" s="3" customFormat="1">
      <c r="A9" s="118" t="s">
        <v>606</v>
      </c>
      <c r="B9" s="118" t="s">
        <v>615</v>
      </c>
      <c r="C9" s="1" t="s">
        <v>609</v>
      </c>
      <c r="E9" s="4"/>
      <c r="F9" s="4"/>
      <c r="G9" s="4"/>
      <c r="H9" s="4"/>
      <c r="I9" s="4"/>
      <c r="J9" s="121"/>
      <c r="K9" s="4"/>
    </row>
    <row r="10" spans="1:11" s="3" customFormat="1">
      <c r="A10" s="118"/>
      <c r="B10" s="118"/>
      <c r="C10" s="1"/>
      <c r="E10" s="4"/>
      <c r="F10" s="4"/>
      <c r="G10" s="4"/>
      <c r="H10" s="4"/>
      <c r="I10" s="4"/>
      <c r="J10" s="121"/>
      <c r="K10" s="4"/>
    </row>
    <row r="11" spans="1:11" s="65" customFormat="1">
      <c r="A11" s="106" t="s">
        <v>151</v>
      </c>
      <c r="B11" s="118" t="s">
        <v>604</v>
      </c>
      <c r="C11" s="125"/>
      <c r="E11" s="53"/>
      <c r="F11" s="53"/>
      <c r="G11" s="53"/>
      <c r="H11" s="53"/>
      <c r="I11" s="53"/>
      <c r="J11" s="123"/>
      <c r="K11" s="53"/>
    </row>
    <row r="12" spans="1:11" s="65" customFormat="1">
      <c r="A12" s="106" t="s">
        <v>602</v>
      </c>
      <c r="B12" s="106" t="s">
        <v>604</v>
      </c>
      <c r="C12" s="125"/>
      <c r="E12" s="53"/>
      <c r="F12" s="53"/>
      <c r="G12" s="53"/>
      <c r="H12" s="53"/>
      <c r="I12" s="53"/>
      <c r="J12" s="123"/>
      <c r="K12" s="53"/>
    </row>
    <row r="13" spans="1:11" s="65" customFormat="1">
      <c r="A13" s="106" t="s">
        <v>304</v>
      </c>
      <c r="B13" s="106" t="s">
        <v>604</v>
      </c>
      <c r="C13" s="125"/>
      <c r="E13" s="53"/>
      <c r="F13" s="53"/>
      <c r="G13" s="53"/>
      <c r="H13" s="53"/>
      <c r="I13" s="53"/>
      <c r="J13" s="123"/>
      <c r="K13" s="53"/>
    </row>
    <row r="14" spans="1:11" s="3" customFormat="1">
      <c r="A14" s="118"/>
      <c r="B14" s="118" t="s">
        <v>616</v>
      </c>
      <c r="C14" s="1" t="s">
        <v>609</v>
      </c>
      <c r="E14" s="4"/>
      <c r="F14" s="4"/>
      <c r="G14" s="4"/>
      <c r="H14" s="4"/>
      <c r="I14" s="4"/>
      <c r="J14" s="121"/>
      <c r="K14" s="4"/>
    </row>
    <row r="15" spans="1:11" s="65" customFormat="1">
      <c r="A15" s="106" t="s">
        <v>151</v>
      </c>
      <c r="B15" s="124" t="s">
        <v>604</v>
      </c>
      <c r="C15" s="125"/>
      <c r="E15" s="53"/>
      <c r="F15" s="53"/>
      <c r="G15" s="53"/>
      <c r="H15" s="53"/>
      <c r="I15" s="53"/>
      <c r="J15" s="123"/>
      <c r="K15" s="53"/>
    </row>
    <row r="16" spans="1:11" s="65" customFormat="1">
      <c r="A16" s="106" t="s">
        <v>602</v>
      </c>
      <c r="B16" s="124" t="s">
        <v>604</v>
      </c>
      <c r="C16" s="125"/>
      <c r="E16" s="53"/>
      <c r="F16" s="53"/>
      <c r="G16" s="53"/>
      <c r="H16" s="53"/>
      <c r="I16" s="53"/>
      <c r="J16" s="123"/>
      <c r="K16" s="53"/>
    </row>
    <row r="17" spans="1:15" s="65" customFormat="1">
      <c r="A17" s="106" t="s">
        <v>304</v>
      </c>
      <c r="B17" s="124" t="s">
        <v>604</v>
      </c>
      <c r="C17" s="125"/>
      <c r="E17" s="53"/>
      <c r="F17" s="53"/>
      <c r="G17" s="53"/>
      <c r="H17" s="53"/>
      <c r="I17" s="53"/>
      <c r="J17" s="123"/>
      <c r="K17" s="53"/>
    </row>
    <row r="18" spans="1:15" s="65" customFormat="1">
      <c r="A18" s="122"/>
      <c r="B18" s="122"/>
      <c r="E18" s="53"/>
      <c r="F18" s="53"/>
      <c r="G18" s="53"/>
      <c r="H18" s="53"/>
      <c r="I18" s="53"/>
      <c r="J18" s="123"/>
      <c r="K18" s="53"/>
    </row>
    <row r="19" spans="1:15">
      <c r="J19" s="110"/>
    </row>
    <row r="20" spans="1:15" s="3" customFormat="1">
      <c r="A20" s="118" t="s">
        <v>601</v>
      </c>
      <c r="B20" s="118" t="s">
        <v>614</v>
      </c>
      <c r="C20" s="1" t="s">
        <v>609</v>
      </c>
      <c r="E20" s="4"/>
      <c r="F20" s="4"/>
      <c r="G20" s="4"/>
      <c r="H20" s="4"/>
      <c r="I20" s="4"/>
      <c r="J20" s="121"/>
      <c r="K20" s="4"/>
    </row>
    <row r="21" spans="1:15" s="65" customFormat="1">
      <c r="A21" s="106" t="s">
        <v>151</v>
      </c>
      <c r="B21" s="124" t="s">
        <v>604</v>
      </c>
      <c r="C21" s="125"/>
      <c r="D21" s="65" t="s">
        <v>490</v>
      </c>
      <c r="E21" s="127">
        <v>1000000</v>
      </c>
      <c r="F21" s="53"/>
      <c r="G21" s="53"/>
      <c r="H21" s="53"/>
      <c r="I21" s="53"/>
      <c r="J21" s="123"/>
      <c r="K21" s="53"/>
    </row>
    <row r="22" spans="1:15" s="65" customFormat="1">
      <c r="A22" s="106" t="s">
        <v>602</v>
      </c>
      <c r="B22" s="124"/>
      <c r="C22" s="125"/>
      <c r="E22" s="53">
        <v>90000</v>
      </c>
      <c r="F22" s="123">
        <f>E22/E21</f>
        <v>0.09</v>
      </c>
      <c r="G22" s="53"/>
      <c r="H22" s="53"/>
      <c r="I22" s="53"/>
      <c r="J22" s="123"/>
      <c r="K22" s="53"/>
    </row>
    <row r="23" spans="1:15" s="65" customFormat="1">
      <c r="A23" s="106" t="s">
        <v>304</v>
      </c>
      <c r="B23" s="124"/>
      <c r="C23" s="125"/>
      <c r="E23" s="53">
        <v>798</v>
      </c>
      <c r="F23" s="123">
        <f>E23/E21</f>
        <v>7.9799999999999999E-4</v>
      </c>
      <c r="G23" s="53"/>
      <c r="H23" s="53"/>
      <c r="I23" s="53"/>
      <c r="J23" s="123"/>
      <c r="K23" s="53"/>
    </row>
    <row r="24" spans="1:15" s="65" customFormat="1">
      <c r="A24" s="106"/>
      <c r="B24" s="124"/>
      <c r="C24" s="125"/>
      <c r="E24" s="53">
        <v>2096</v>
      </c>
      <c r="F24" s="123">
        <f>E24/E21</f>
        <v>2.0960000000000002E-3</v>
      </c>
      <c r="G24" s="53"/>
      <c r="H24" s="53"/>
      <c r="I24" s="53"/>
      <c r="J24" s="123"/>
      <c r="K24" s="53"/>
    </row>
    <row r="25" spans="1:15" s="3" customFormat="1">
      <c r="A25" s="118"/>
      <c r="B25" s="118" t="s">
        <v>607</v>
      </c>
      <c r="E25" s="4"/>
      <c r="F25" s="4"/>
      <c r="G25" s="4"/>
      <c r="H25" s="4"/>
      <c r="I25" s="4"/>
      <c r="K25" s="4"/>
    </row>
    <row r="26" spans="1:15">
      <c r="A26" s="106" t="s">
        <v>386</v>
      </c>
      <c r="D26" s="106" t="s">
        <v>500</v>
      </c>
      <c r="E26" s="106"/>
      <c r="F26" s="107" t="s">
        <v>501</v>
      </c>
      <c r="G26" s="107" t="s">
        <v>499</v>
      </c>
      <c r="H26" s="107" t="s">
        <v>498</v>
      </c>
      <c r="I26" s="107" t="s">
        <v>490</v>
      </c>
      <c r="J26" s="107" t="s">
        <v>491</v>
      </c>
      <c r="K26" s="107" t="s">
        <v>492</v>
      </c>
      <c r="L26" s="106" t="s">
        <v>493</v>
      </c>
      <c r="M26" s="106" t="s">
        <v>494</v>
      </c>
      <c r="N26" s="106" t="s">
        <v>495</v>
      </c>
      <c r="O26" s="106" t="s">
        <v>496</v>
      </c>
    </row>
    <row r="27" spans="1:15" ht="30">
      <c r="A27" s="106" t="s">
        <v>151</v>
      </c>
      <c r="B27" s="106" t="s">
        <v>654</v>
      </c>
      <c r="C27" t="s">
        <v>420</v>
      </c>
      <c r="D27" t="s">
        <v>653</v>
      </c>
      <c r="E27" s="54" t="s">
        <v>580</v>
      </c>
      <c r="I27" s="100"/>
      <c r="J27" s="5"/>
    </row>
    <row r="28" spans="1:15" ht="45">
      <c r="A28" s="106" t="s">
        <v>602</v>
      </c>
      <c r="B28" s="115" t="s">
        <v>590</v>
      </c>
      <c r="C28" t="s">
        <v>421</v>
      </c>
      <c r="D28" s="13" t="s">
        <v>589</v>
      </c>
      <c r="E28" s="54" t="s">
        <v>588</v>
      </c>
      <c r="H28" s="100"/>
      <c r="I28" s="100"/>
      <c r="J28" s="5"/>
      <c r="L28" s="5"/>
      <c r="M28" s="96"/>
      <c r="N28" s="96"/>
      <c r="O28" s="96"/>
    </row>
    <row r="29" spans="1:15" ht="60">
      <c r="A29" s="106" t="s">
        <v>304</v>
      </c>
      <c r="B29" s="115" t="s">
        <v>579</v>
      </c>
      <c r="C29" t="s">
        <v>422</v>
      </c>
      <c r="D29" s="13" t="s">
        <v>539</v>
      </c>
      <c r="E29" s="54" t="s">
        <v>538</v>
      </c>
      <c r="I29" s="100"/>
      <c r="J29" s="5"/>
    </row>
    <row r="30" spans="1:15">
      <c r="E30"/>
      <c r="I30" s="100"/>
      <c r="J30" s="5"/>
    </row>
    <row r="31" spans="1:15" s="65" customFormat="1">
      <c r="A31" s="122"/>
      <c r="B31" s="122"/>
      <c r="E31" s="53"/>
      <c r="F31" s="53"/>
      <c r="G31" s="53"/>
      <c r="H31" s="53"/>
      <c r="I31" s="53"/>
      <c r="J31" s="123"/>
      <c r="K31" s="53"/>
    </row>
    <row r="32" spans="1:15" s="3" customFormat="1">
      <c r="A32" s="118" t="s">
        <v>610</v>
      </c>
      <c r="B32" s="118" t="s">
        <v>250</v>
      </c>
      <c r="E32" s="4"/>
      <c r="F32" s="4"/>
      <c r="G32" s="4"/>
      <c r="H32" s="4"/>
      <c r="I32" s="4"/>
      <c r="J32" s="121"/>
      <c r="K32" s="4"/>
    </row>
    <row r="33" spans="1:11" s="65" customFormat="1">
      <c r="A33" s="122" t="s">
        <v>386</v>
      </c>
      <c r="B33" s="130" t="s">
        <v>48</v>
      </c>
      <c r="E33" s="53"/>
      <c r="F33" s="53"/>
      <c r="G33" s="53"/>
      <c r="H33" s="53"/>
      <c r="I33" s="53"/>
      <c r="J33" s="123"/>
      <c r="K33" s="53"/>
    </row>
    <row r="34" spans="1:11" s="65" customFormat="1">
      <c r="A34" s="122"/>
      <c r="B34" s="122"/>
      <c r="C34" s="46"/>
      <c r="E34" s="53"/>
      <c r="F34" s="53"/>
      <c r="G34" s="53"/>
      <c r="H34" s="53"/>
      <c r="I34" s="53"/>
      <c r="J34" s="123"/>
      <c r="K34" s="53"/>
    </row>
    <row r="35" spans="1:11" s="65" customFormat="1">
      <c r="A35" s="122"/>
      <c r="B35" s="122"/>
      <c r="C35" s="53"/>
      <c r="E35" s="53"/>
      <c r="F35" s="53"/>
      <c r="G35" s="53"/>
      <c r="H35" s="53"/>
      <c r="I35" s="53"/>
      <c r="J35" s="123"/>
      <c r="K35" s="53"/>
    </row>
    <row r="36" spans="1:11" s="65" customFormat="1">
      <c r="A36" s="122"/>
      <c r="B36" s="122"/>
      <c r="E36" s="53"/>
      <c r="F36" s="53"/>
      <c r="G36" s="53"/>
      <c r="H36" s="53"/>
      <c r="I36" s="53"/>
      <c r="J36" s="123"/>
      <c r="K36" s="53"/>
    </row>
    <row r="37" spans="1:11" s="65" customFormat="1">
      <c r="A37" s="122"/>
      <c r="B37" s="122"/>
      <c r="E37" s="53"/>
      <c r="F37" s="53"/>
      <c r="G37" s="53"/>
      <c r="H37" s="53"/>
      <c r="I37" s="53"/>
      <c r="J37" s="123"/>
      <c r="K37" s="53"/>
    </row>
    <row r="38" spans="1:11" s="65" customFormat="1">
      <c r="A38" s="122"/>
      <c r="B38" s="122"/>
      <c r="E38" s="53"/>
      <c r="F38" s="53"/>
      <c r="G38" s="53"/>
      <c r="H38" s="53"/>
      <c r="I38" s="53"/>
      <c r="J38" s="123"/>
      <c r="K38" s="53"/>
    </row>
    <row r="39" spans="1:11" s="3" customFormat="1">
      <c r="A39" s="118" t="s">
        <v>611</v>
      </c>
      <c r="B39" s="118" t="s">
        <v>612</v>
      </c>
      <c r="E39" s="4"/>
      <c r="F39" s="4"/>
      <c r="G39" s="4"/>
      <c r="H39" s="4"/>
      <c r="I39" s="4"/>
      <c r="J39" s="121"/>
      <c r="K39" s="4"/>
    </row>
    <row r="40" spans="1:11" s="65" customFormat="1">
      <c r="A40" s="122" t="s">
        <v>386</v>
      </c>
      <c r="B40" s="122"/>
      <c r="E40" s="53"/>
      <c r="F40" s="53"/>
      <c r="G40" s="53"/>
      <c r="H40" s="53"/>
      <c r="I40" s="53"/>
      <c r="J40" s="123"/>
      <c r="K40" s="53"/>
    </row>
    <row r="41" spans="1:11" s="65" customFormat="1">
      <c r="A41" s="122"/>
      <c r="B41" s="122"/>
      <c r="E41" s="53"/>
      <c r="F41" s="53"/>
      <c r="G41" s="53"/>
      <c r="H41" s="53"/>
      <c r="I41" s="53"/>
      <c r="J41" s="123"/>
      <c r="K41" s="53"/>
    </row>
    <row r="42" spans="1:11" s="3" customFormat="1">
      <c r="A42" s="118" t="s">
        <v>605</v>
      </c>
      <c r="B42" s="119"/>
      <c r="E42" s="4"/>
      <c r="F42" s="4"/>
      <c r="G42" s="4"/>
      <c r="H42" s="4"/>
      <c r="I42" s="4"/>
      <c r="J42" s="121"/>
      <c r="K42" s="4"/>
    </row>
    <row r="43" spans="1:11" s="108" customFormat="1">
      <c r="A43" s="118" t="s">
        <v>193</v>
      </c>
      <c r="B43" s="118"/>
      <c r="E43" s="109">
        <v>44346</v>
      </c>
      <c r="F43" s="109">
        <v>44347</v>
      </c>
      <c r="G43" s="109">
        <v>44348</v>
      </c>
      <c r="H43" s="109">
        <v>44349</v>
      </c>
      <c r="I43" s="109">
        <v>44350</v>
      </c>
      <c r="J43" s="109"/>
      <c r="K43" s="109">
        <v>44352</v>
      </c>
    </row>
    <row r="44" spans="1:11" ht="60">
      <c r="A44" s="107" t="s">
        <v>608</v>
      </c>
      <c r="B44" s="106" t="s">
        <v>193</v>
      </c>
      <c r="E44" s="54" t="s">
        <v>538</v>
      </c>
      <c r="F44" s="54" t="s">
        <v>538</v>
      </c>
      <c r="G44" s="54" t="s">
        <v>538</v>
      </c>
      <c r="H44" s="54" t="s">
        <v>571</v>
      </c>
      <c r="I44" s="128" t="s">
        <v>617</v>
      </c>
      <c r="K44" s="54" t="s">
        <v>649</v>
      </c>
    </row>
    <row r="45" spans="1:11" ht="30">
      <c r="A45" s="106" t="s">
        <v>151</v>
      </c>
      <c r="B45" s="106" t="s">
        <v>193</v>
      </c>
      <c r="E45" s="13" t="s">
        <v>539</v>
      </c>
      <c r="F45" s="13" t="s">
        <v>539</v>
      </c>
      <c r="G45" s="13" t="s">
        <v>539</v>
      </c>
      <c r="H45" s="13" t="s">
        <v>572</v>
      </c>
      <c r="I45" s="129" t="s">
        <v>618</v>
      </c>
      <c r="K45" s="54" t="s">
        <v>650</v>
      </c>
    </row>
    <row r="46" spans="1:11">
      <c r="C46" t="s">
        <v>670</v>
      </c>
      <c r="E46" s="5" t="s">
        <v>540</v>
      </c>
      <c r="F46" s="5" t="s">
        <v>553</v>
      </c>
      <c r="G46" s="116" t="s">
        <v>562</v>
      </c>
      <c r="H46" s="5" t="s">
        <v>573</v>
      </c>
      <c r="I46" s="66" t="s">
        <v>619</v>
      </c>
      <c r="K46" s="103" t="s">
        <v>651</v>
      </c>
    </row>
    <row r="47" spans="1:11" ht="90">
      <c r="E47" s="35" t="s">
        <v>541</v>
      </c>
      <c r="F47" s="35" t="s">
        <v>541</v>
      </c>
      <c r="G47" s="5" t="s">
        <v>541</v>
      </c>
      <c r="H47" s="5" t="s">
        <v>574</v>
      </c>
      <c r="I47" s="84" t="s">
        <v>620</v>
      </c>
      <c r="K47" s="5" t="s">
        <v>652</v>
      </c>
    </row>
    <row r="49" spans="5:9" ht="45">
      <c r="E49" s="54" t="s">
        <v>543</v>
      </c>
      <c r="F49" s="54" t="s">
        <v>554</v>
      </c>
      <c r="G49" s="54" t="s">
        <v>563</v>
      </c>
      <c r="H49" s="54" t="s">
        <v>575</v>
      </c>
      <c r="I49" s="54" t="s">
        <v>621</v>
      </c>
    </row>
    <row r="50" spans="5:9">
      <c r="E50" s="13" t="s">
        <v>544</v>
      </c>
      <c r="F50" s="13" t="s">
        <v>555</v>
      </c>
      <c r="G50" s="13" t="s">
        <v>564</v>
      </c>
      <c r="H50" s="13" t="s">
        <v>576</v>
      </c>
      <c r="I50" s="13" t="s">
        <v>466</v>
      </c>
    </row>
    <row r="51" spans="5:9">
      <c r="E51" s="5" t="s">
        <v>545</v>
      </c>
      <c r="F51" s="5" t="s">
        <v>556</v>
      </c>
      <c r="G51" s="5" t="s">
        <v>565</v>
      </c>
      <c r="H51" s="5" t="s">
        <v>577</v>
      </c>
      <c r="I51" s="5" t="s">
        <v>622</v>
      </c>
    </row>
    <row r="52" spans="5:9" ht="120">
      <c r="E52" s="35" t="s">
        <v>546</v>
      </c>
      <c r="F52" s="5" t="s">
        <v>557</v>
      </c>
      <c r="G52" s="35" t="s">
        <v>566</v>
      </c>
      <c r="H52" s="35" t="s">
        <v>578</v>
      </c>
      <c r="I52" s="35" t="s">
        <v>623</v>
      </c>
    </row>
    <row r="53" spans="5:9">
      <c r="E53" s="13"/>
    </row>
    <row r="54" spans="5:9">
      <c r="H54" s="13"/>
      <c r="I54" s="13"/>
    </row>
    <row r="55" spans="5:9">
      <c r="F55" s="13"/>
    </row>
    <row r="56" spans="5:9" ht="60">
      <c r="E56" s="54" t="s">
        <v>547</v>
      </c>
      <c r="F56" s="54" t="s">
        <v>558</v>
      </c>
      <c r="G56" s="54" t="s">
        <v>567</v>
      </c>
      <c r="H56" s="54" t="s">
        <v>538</v>
      </c>
      <c r="I56" s="128" t="s">
        <v>624</v>
      </c>
    </row>
    <row r="57" spans="5:9">
      <c r="E57" s="13" t="s">
        <v>548</v>
      </c>
      <c r="F57" s="13" t="s">
        <v>559</v>
      </c>
      <c r="G57" s="13" t="s">
        <v>568</v>
      </c>
      <c r="H57" s="13" t="s">
        <v>539</v>
      </c>
      <c r="I57" s="129" t="s">
        <v>625</v>
      </c>
    </row>
    <row r="58" spans="5:9">
      <c r="E58" s="5" t="s">
        <v>549</v>
      </c>
      <c r="F58" s="5" t="s">
        <v>560</v>
      </c>
      <c r="G58" s="5" t="s">
        <v>569</v>
      </c>
      <c r="H58" s="115" t="s">
        <v>579</v>
      </c>
      <c r="I58" s="66" t="s">
        <v>626</v>
      </c>
    </row>
    <row r="59" spans="5:9" ht="120">
      <c r="E59" s="35" t="s">
        <v>550</v>
      </c>
      <c r="F59" s="35" t="s">
        <v>561</v>
      </c>
      <c r="G59" s="35" t="s">
        <v>570</v>
      </c>
      <c r="H59" s="35" t="s">
        <v>541</v>
      </c>
      <c r="I59" s="84" t="s">
        <v>627</v>
      </c>
    </row>
    <row r="60" spans="5:9">
      <c r="I60" s="13"/>
    </row>
    <row r="61" spans="5:9" ht="30">
      <c r="H61" s="54" t="s">
        <v>580</v>
      </c>
      <c r="I61" s="54" t="s">
        <v>628</v>
      </c>
    </row>
    <row r="62" spans="5:9">
      <c r="H62" s="54" t="s">
        <v>581</v>
      </c>
      <c r="I62" s="13" t="s">
        <v>629</v>
      </c>
    </row>
    <row r="63" spans="5:9">
      <c r="H63" s="103" t="s">
        <v>582</v>
      </c>
      <c r="I63" s="5" t="s">
        <v>630</v>
      </c>
    </row>
    <row r="64" spans="5:9" ht="75">
      <c r="H64" s="5" t="s">
        <v>583</v>
      </c>
      <c r="I64" s="35" t="s">
        <v>631</v>
      </c>
    </row>
    <row r="65" spans="1:11" s="3" customFormat="1">
      <c r="A65" s="119"/>
      <c r="B65" s="119"/>
      <c r="E65" s="4"/>
      <c r="F65" s="4"/>
      <c r="G65" s="4"/>
      <c r="H65" s="4"/>
      <c r="I65" s="5"/>
      <c r="K65" s="4"/>
    </row>
    <row r="66" spans="1:11">
      <c r="I66" s="13"/>
    </row>
    <row r="67" spans="1:11">
      <c r="H67" s="54" t="s">
        <v>542</v>
      </c>
      <c r="I67" s="128" t="s">
        <v>632</v>
      </c>
    </row>
    <row r="68" spans="1:11">
      <c r="H68" s="54" t="s">
        <v>584</v>
      </c>
      <c r="I68" s="129" t="s">
        <v>633</v>
      </c>
    </row>
    <row r="69" spans="1:11">
      <c r="H69" s="13" t="s">
        <v>585</v>
      </c>
      <c r="I69" s="66" t="s">
        <v>634</v>
      </c>
    </row>
    <row r="70" spans="1:11" ht="75">
      <c r="H70" s="5" t="s">
        <v>586</v>
      </c>
      <c r="I70" s="84" t="s">
        <v>635</v>
      </c>
    </row>
    <row r="71" spans="1:11" ht="75">
      <c r="H71" s="5" t="s">
        <v>587</v>
      </c>
    </row>
    <row r="72" spans="1:11">
      <c r="I72" s="13"/>
    </row>
    <row r="73" spans="1:11">
      <c r="H73" s="54" t="s">
        <v>588</v>
      </c>
      <c r="I73" s="54" t="s">
        <v>636</v>
      </c>
    </row>
    <row r="74" spans="1:11">
      <c r="H74" s="13" t="s">
        <v>589</v>
      </c>
      <c r="I74" s="13" t="s">
        <v>637</v>
      </c>
    </row>
    <row r="75" spans="1:11">
      <c r="H75" s="115" t="s">
        <v>590</v>
      </c>
      <c r="I75" s="5" t="s">
        <v>638</v>
      </c>
    </row>
    <row r="76" spans="1:11" ht="75">
      <c r="H76" s="35" t="s">
        <v>591</v>
      </c>
      <c r="I76" s="35" t="s">
        <v>639</v>
      </c>
    </row>
    <row r="78" spans="1:11">
      <c r="H78" s="54" t="s">
        <v>592</v>
      </c>
      <c r="I78" s="54" t="s">
        <v>640</v>
      </c>
    </row>
    <row r="79" spans="1:11">
      <c r="H79" s="13" t="s">
        <v>593</v>
      </c>
      <c r="I79" s="13" t="s">
        <v>641</v>
      </c>
    </row>
    <row r="80" spans="1:11">
      <c r="H80" s="5" t="s">
        <v>594</v>
      </c>
      <c r="I80" s="5" t="s">
        <v>642</v>
      </c>
    </row>
    <row r="81" spans="8:9" ht="75">
      <c r="H81" s="35" t="s">
        <v>595</v>
      </c>
      <c r="I81" s="35" t="s">
        <v>643</v>
      </c>
    </row>
    <row r="83" spans="8:9">
      <c r="I83" s="13"/>
    </row>
    <row r="84" spans="8:9" ht="30">
      <c r="H84" s="54" t="s">
        <v>596</v>
      </c>
      <c r="I84" s="54" t="s">
        <v>584</v>
      </c>
    </row>
    <row r="85" spans="8:9">
      <c r="H85" s="54" t="s">
        <v>597</v>
      </c>
      <c r="I85" s="13" t="s">
        <v>585</v>
      </c>
    </row>
    <row r="86" spans="8:9">
      <c r="H86" s="117" t="s">
        <v>598</v>
      </c>
      <c r="I86" s="5" t="s">
        <v>644</v>
      </c>
    </row>
    <row r="87" spans="8:9" ht="105">
      <c r="H87" s="5" t="s">
        <v>599</v>
      </c>
      <c r="I87" s="35" t="s">
        <v>587</v>
      </c>
    </row>
    <row r="89" spans="8:9">
      <c r="I89" s="13"/>
    </row>
    <row r="90" spans="8:9" ht="30">
      <c r="I90" s="54" t="s">
        <v>645</v>
      </c>
    </row>
    <row r="91" spans="8:9">
      <c r="I91" s="13" t="s">
        <v>646</v>
      </c>
    </row>
    <row r="93" spans="8:9">
      <c r="I93" s="5" t="s">
        <v>647</v>
      </c>
    </row>
    <row r="94" spans="8:9" ht="75">
      <c r="I94" s="35" t="s">
        <v>648</v>
      </c>
    </row>
  </sheetData>
  <conditionalFormatting sqref="A3 A33:B38 A1:B2 A40:B1048576 A4:B26 A27 A28:B31">
    <cfRule type="containsText" dxfId="28" priority="28" operator="containsText" text="à faire">
      <formula>NOT(ISERROR(SEARCH("à faire",A1)))</formula>
    </cfRule>
    <cfRule type="cellIs" dxfId="27" priority="29" operator="equal">
      <formula>"en cours"</formula>
    </cfRule>
  </conditionalFormatting>
  <conditionalFormatting sqref="A20:B24">
    <cfRule type="containsText" dxfId="26" priority="26" operator="containsText" text="à faire">
      <formula>NOT(ISERROR(SEARCH("à faire",A20)))</formula>
    </cfRule>
    <cfRule type="cellIs" dxfId="25" priority="27" operator="equal">
      <formula>"en cours"</formula>
    </cfRule>
  </conditionalFormatting>
  <conditionalFormatting sqref="A32:B32">
    <cfRule type="containsText" dxfId="24" priority="24" operator="containsText" text="à faire">
      <formula>NOT(ISERROR(SEARCH("à faire",A32)))</formula>
    </cfRule>
    <cfRule type="cellIs" dxfId="23" priority="25" operator="equal">
      <formula>"en cours"</formula>
    </cfRule>
  </conditionalFormatting>
  <conditionalFormatting sqref="A39:B39">
    <cfRule type="containsText" dxfId="22" priority="22" operator="containsText" text="à faire">
      <formula>NOT(ISERROR(SEARCH("à faire",A39)))</formula>
    </cfRule>
    <cfRule type="cellIs" dxfId="21" priority="23" operator="equal">
      <formula>"en cours"</formula>
    </cfRule>
  </conditionalFormatting>
  <conditionalFormatting sqref="A9:B10 B11:B13">
    <cfRule type="containsText" dxfId="20" priority="20" operator="containsText" text="à faire">
      <formula>NOT(ISERROR(SEARCH("à faire",A9)))</formula>
    </cfRule>
    <cfRule type="cellIs" dxfId="19" priority="21" operator="equal">
      <formula>"en cours"</formula>
    </cfRule>
  </conditionalFormatting>
  <conditionalFormatting sqref="A9:B10 B11:B13">
    <cfRule type="containsText" dxfId="18" priority="18" operator="containsText" text="à faire">
      <formula>NOT(ISERROR(SEARCH("à faire",A9)))</formula>
    </cfRule>
    <cfRule type="cellIs" dxfId="17" priority="19" operator="equal">
      <formula>"en cours"</formula>
    </cfRule>
  </conditionalFormatting>
  <conditionalFormatting sqref="A14:B14 B15:B17">
    <cfRule type="containsText" dxfId="16" priority="16" operator="containsText" text="à faire">
      <formula>NOT(ISERROR(SEARCH("à faire",A14)))</formula>
    </cfRule>
    <cfRule type="cellIs" dxfId="15" priority="17" operator="equal">
      <formula>"en cours"</formula>
    </cfRule>
  </conditionalFormatting>
  <conditionalFormatting sqref="A14:B14 B15:B17">
    <cfRule type="containsText" dxfId="14" priority="14" operator="containsText" text="à faire">
      <formula>NOT(ISERROR(SEARCH("à faire",A14)))</formula>
    </cfRule>
    <cfRule type="cellIs" dxfId="13" priority="15" operator="equal">
      <formula>"en cours"</formula>
    </cfRule>
  </conditionalFormatting>
  <conditionalFormatting sqref="A11:A13">
    <cfRule type="containsText" dxfId="12" priority="12" operator="containsText" text="à faire">
      <formula>NOT(ISERROR(SEARCH("à faire",A11)))</formula>
    </cfRule>
    <cfRule type="cellIs" dxfId="11" priority="13" operator="equal">
      <formula>"en cours"</formula>
    </cfRule>
  </conditionalFormatting>
  <conditionalFormatting sqref="A11:A13">
    <cfRule type="containsText" dxfId="10" priority="10" operator="containsText" text="à faire">
      <formula>NOT(ISERROR(SEARCH("à faire",A11)))</formula>
    </cfRule>
    <cfRule type="cellIs" dxfId="9" priority="11" operator="equal">
      <formula>"en cours"</formula>
    </cfRule>
  </conditionalFormatting>
  <conditionalFormatting sqref="A15:A17">
    <cfRule type="containsText" dxfId="8" priority="8" operator="containsText" text="à faire">
      <formula>NOT(ISERROR(SEARCH("à faire",A15)))</formula>
    </cfRule>
    <cfRule type="cellIs" dxfId="7" priority="9" operator="equal">
      <formula>"en cours"</formula>
    </cfRule>
  </conditionalFormatting>
  <conditionalFormatting sqref="A15:A17">
    <cfRule type="containsText" dxfId="6" priority="6" operator="containsText" text="à faire">
      <formula>NOT(ISERROR(SEARCH("à faire",A15)))</formula>
    </cfRule>
    <cfRule type="cellIs" dxfId="5" priority="7" operator="equal">
      <formula>"en cours"</formula>
    </cfRule>
  </conditionalFormatting>
  <conditionalFormatting sqref="A1:B26 A27 A28:B1048576">
    <cfRule type="containsText" dxfId="4" priority="5" operator="containsText" text="OK">
      <formula>NOT(ISERROR(SEARCH("OK",A1)))</formula>
    </cfRule>
  </conditionalFormatting>
  <conditionalFormatting sqref="B21">
    <cfRule type="containsText" dxfId="3" priority="3" operator="containsText" text="à faire">
      <formula>NOT(ISERROR(SEARCH("à faire",B21)))</formula>
    </cfRule>
    <cfRule type="cellIs" dxfId="2" priority="4" operator="equal">
      <formula>"en cours"</formula>
    </cfRule>
  </conditionalFormatting>
  <conditionalFormatting sqref="B21">
    <cfRule type="containsText" dxfId="1" priority="1" operator="containsText" text="à faire">
      <formula>NOT(ISERROR(SEARCH("à faire",B21)))</formula>
    </cfRule>
    <cfRule type="cellIs" dxfId="0" priority="2" operator="equal">
      <formula>"en cours"</formula>
    </cfRule>
  </conditionalFormatting>
  <hyperlinks>
    <hyperlink ref="E44" r:id="rId1" tooltip="Les champions du monde de beatbox nous font un blindtest et c’est (insérer adjectif tel « génial »)" display="https://www.youtube.com/watch?v=q8Um2sEz8sw&amp;t=81s" xr:uid="{01BFA059-F91C-43C9-8410-1CC6AF58076B}"/>
    <hyperlink ref="E45" r:id="rId2" display="https://www.youtube.com/channel/UCtxhwJ-6n4_C6ElALThD25Q" xr:uid="{5869C0FB-988F-4FB7-A49B-F7FCA40D8CDE}"/>
    <hyperlink ref="E49" r:id="rId3" tooltip="Le dernier qui arrête de Marcher gagne ! (Randonnée de l’extrême)" display="https://www.youtube.com/watch?v=joLj6-z3IjE&amp;t=3s" xr:uid="{6EF9BADF-CBBA-48E1-9552-101C581A88B3}"/>
    <hyperlink ref="E50" r:id="rId4" display="https://www.youtube.com/c/BenjaminVerrecchia" xr:uid="{8E0F6138-B088-4C60-A2E2-E3A8D99166EB}"/>
    <hyperlink ref="E56" r:id="rId5" tooltip="MICHOU LOUE UNE IMMENSE VILLA DANS LE SUD ! (on le rejoint pour des vacances improvisées)" display="https://www.youtube.com/watch?v=1FQg0eEzlKg" xr:uid="{DFA7C590-A3A5-4513-885E-4B2D16B01ACC}"/>
    <hyperlink ref="E57" r:id="rId6" display="https://www.youtube.com/c/Piwerre" xr:uid="{9345294A-1981-4338-8107-C44153286BD0}"/>
    <hyperlink ref="F44" r:id="rId7" tooltip="Les champions du monde de beatbox nous font un blindtest et c’est (insérer adjectif tel « génial »)" display="https://www.youtube.com/watch?v=q8Um2sEz8sw&amp;t=81s" xr:uid="{A75A38ED-ECB0-4991-A831-0F5DA8DD6B92}"/>
    <hyperlink ref="F45" r:id="rId8" display="https://www.youtube.com/channel/UCtxhwJ-6n4_C6ElALThD25Q" xr:uid="{8C304BD0-4F81-411D-A68F-FB7F4B7E10E5}"/>
    <hyperlink ref="F49" r:id="rId9" tooltip="j'offre à ma mère le sac de ses rêves 💓" display="https://www.youtube.com/watch?v=TcujMAecSAM" xr:uid="{AF3E386D-01E5-4348-9EEC-4915CA96437B}"/>
    <hyperlink ref="F50" r:id="rId10" display="https://www.youtube.com/c/JohanPapz" xr:uid="{C1527D79-B0CF-4EC6-9A37-CE114C41D4E1}"/>
    <hyperlink ref="F56" r:id="rId11" tooltip="Résumé : Manchester City 0-1 Chelsea, finale de la Ligue des champions" display="https://www.youtube.com/watch?v=dMDaqU4Qevw" xr:uid="{8CAF46B5-71CB-478B-8961-0B394921CC1C}"/>
    <hyperlink ref="F57" r:id="rId12" display="https://www.youtube.com/c/rmcsport" xr:uid="{BC8F980A-FE2A-42B0-BC7E-FC367F13C296}"/>
    <hyperlink ref="G44" r:id="rId13" tooltip="Les champions du monde de beatbox nous font un blindtest et c’est (insérer adjectif tel « génial »)" display="https://www.youtube.com/watch?v=q8Um2sEz8sw" xr:uid="{9BB6A771-2625-409F-946A-4E3E5CF99A57}"/>
    <hyperlink ref="G45" r:id="rId14" display="https://www.youtube.com/channel/UCtxhwJ-6n4_C6ElALThD25Q" xr:uid="{E475F2FC-7F4B-4233-9FC0-4AB103594377}"/>
    <hyperlink ref="G49" r:id="rId15" tooltip="Coup de foudre dans l'avion ! - Épisode 3/3 : La Promesse" display="https://www.youtube.com/watch?v=NQ7IBa9iFlw" xr:uid="{F3A647A4-D402-4BB7-B191-9EBA9E920892}"/>
    <hyperlink ref="G50" r:id="rId16" display="https://www.youtube.com/user/LeRiiiiiiiireJaune" xr:uid="{6AD9E4D4-435F-4E26-A7A0-302010D7697E}"/>
    <hyperlink ref="G56" r:id="rId17" tooltip="JE PARS EN DATE 😍" display="https://www.youtube.com/watch?v=sRviS4QvTG8" xr:uid="{3107A920-9B00-4DD6-AA38-1C41535316F3}"/>
    <hyperlink ref="G57" r:id="rId18" display="https://www.youtube.com/c/L%C3%A9naSituations1" xr:uid="{D3936E6B-DEF6-432C-BAB5-DCE52FB68711}"/>
    <hyperlink ref="H44" r:id="rId19" tooltip="ISK - Chez nous ft. UZI (Clip officiel)" display="https://www.youtube.com/watch?v=lSF-slKDlfE" xr:uid="{2D56C7C5-922A-427F-AF55-06BF35A916C9}"/>
    <hyperlink ref="H45" r:id="rId20" display="https://www.youtube.com/channel/UCP5Z4fwp9zz0_TLFSF5-Tog" xr:uid="{0244C7D5-0F69-4CDA-8DC1-7A7BA15CD205}"/>
    <hyperlink ref="H49" r:id="rId21" tooltip="Couteau à 0,25cts VS Couteau à 15 000€ en dent de Mammouth !!!" display="https://www.youtube.com/watch?v=n49JsWuJATg" xr:uid="{809D728D-F237-44D0-B283-4092CB4DBFC6}"/>
    <hyperlink ref="H50" r:id="rId22" display="https://www.youtube.com/c/MorganVS" xr:uid="{7F240631-6946-4E28-91BC-265C971CDD79}"/>
    <hyperlink ref="H56" r:id="rId23" tooltip="Les champions du monde de beatbox nous font un blindtest et c’est (insérer adjectif tel « génial »)" display="https://www.youtube.com/watch?v=q8Um2sEz8sw" xr:uid="{257E0EFD-11AA-4191-B98A-FA2480554C80}"/>
    <hyperlink ref="H57" r:id="rId24" display="https://www.youtube.com/channel/UCtxhwJ-6n4_C6ElALThD25Q" xr:uid="{5C55C116-0A8D-43D2-93F1-35B77076D836}"/>
    <hyperlink ref="H61" r:id="rId25" tooltip="Jungle Queen (Clash of Clans June Season Challenges)" display="https://www.youtube.com/watch?v=ilv0MfN9TsM" xr:uid="{6B634FD1-0738-44E4-8580-54D5ECEE528E}"/>
    <hyperlink ref="H62" r:id="rId26" display="https://www.youtube.com/c/ClashOfClans" xr:uid="{CA610823-5C88-4680-ACAF-40CCAB782982}"/>
    <hyperlink ref="H67" r:id="rId27" display="https://www.youtube.com/watch?v=id2RGYX8zI0" xr:uid="{C6D1EA63-B3FD-4EC1-AF07-881F509F5DFF}"/>
    <hyperlink ref="H68" r:id="rId28" tooltip="La meilleure dégustation de Cocktails de l'Histoire" display="https://www.youtube.com/watch?v=id2RGYX8zI0" xr:uid="{1E93AD9C-5F62-42FE-B323-8D6B2EED1988}"/>
    <hyperlink ref="H69" r:id="rId29" display="https://www.youtube.com/c/ChefVerrecchia" xr:uid="{1B8C9DBC-103F-4F7C-A2C1-C48C5E5BA208}"/>
    <hyperlink ref="H73" r:id="rId30" tooltip="c'était pas une bonne idée" display="https://www.youtube.com/watch?v=J_vd6yrWhEc" xr:uid="{C57379DD-954B-4932-BA91-A6575323393E}"/>
    <hyperlink ref="H74" r:id="rId31" display="https://www.youtube.com/c/aMOODIEsqueezie" xr:uid="{AF37AB92-0428-4D37-9CC4-3702631F63C1}"/>
    <hyperlink ref="H78" r:id="rId32" tooltip="Battre DES RECORDS DU MONDE SUR FORTNITE" display="https://www.youtube.com/watch?v=GitnlN39qhc" xr:uid="{460ECA49-BC12-4438-97FF-2104C0C6E256}"/>
    <hyperlink ref="H79" r:id="rId33" display="https://www.youtube.com/c/SlySly" xr:uid="{F13FF0F6-CBA7-4F7D-89A2-E9CA5350B3C2}"/>
    <hyperlink ref="H84" r:id="rId34" tooltip="The Weeknd &amp; Ariana Grande – Save Your Tears (Live on The 2021 iHeart Radio Music Awards)" display="https://www.youtube.com/watch?v=s37x2VSZrLw" xr:uid="{6952F6AF-8FB6-4F68-BC37-8487EF046195}"/>
    <hyperlink ref="H85" r:id="rId35" display="https://www.youtube.com/channel/UC0WP5P-ufpRfjbNrmOWwLBQ" xr:uid="{6F6D2A02-5CE7-4D48-9F69-4473C933283E}"/>
    <hyperlink ref="I44" r:id="rId36" tooltip="DJ Quick ft Ninho &amp; Hamza - Elle m'a dit (Clip Officiel)" display="https://www.youtube.com/watch?v=dpPTTmcCpdg" xr:uid="{AC5E59C3-5ABB-4EC8-823E-E55527EAA646}"/>
    <hyperlink ref="I45" r:id="rId37" display="https://www.youtube.com/channel/UCXdHJabqwLJ3NvPfx6XmS5Q" xr:uid="{CE18645A-C5FA-4428-8BE9-AD9D7B05258C}"/>
    <hyperlink ref="I49" r:id="rId38" tooltip="Le premier qui boit perd" display="https://www.youtube.com/watch?v=wIZcH7HFck4" xr:uid="{E7140901-99D9-4559-BF97-054173268960}"/>
    <hyperlink ref="I50" r:id="rId39" display="https://www.youtube.com/channel/UCfMw_NLtTEur_Gz7kpwvQGA" xr:uid="{50BD55B4-9FAC-4EFF-A337-EFD92926BBB7}"/>
    <hyperlink ref="I56" r:id="rId40" tooltip="Billie Eilish - Lost Cause (Official Music Video)" display="https://www.youtube.com/watch?v=S2dRcipMCpw" xr:uid="{BB91AB63-783C-4497-8470-88BAF9789AB0}"/>
    <hyperlink ref="I57" r:id="rId41" display="https://www.youtube.com/channel/UCiGm_E4ZwYSHV3bcW1pnSeQ" xr:uid="{F80439DC-3283-4F4D-B431-0409E2DD5EDB}"/>
    <hyperlink ref="I61" r:id="rId42" tooltip="J'ENREGISTRE DANIELLE LA NUIT (elle est possédée)" display="https://www.youtube.com/watch?v=b-M5Pda8z4Q" xr:uid="{F9A285EA-3BEA-4357-9288-E336CAB074E7}"/>
    <hyperlink ref="I62" r:id="rId43" display="https://www.youtube.com/c/StudioDanielle" xr:uid="{7FC87A3B-B1CA-4150-9FCA-C2F162AF46F9}"/>
    <hyperlink ref="I67" r:id="rId44" tooltip="DADJU x ANITTA - Mon Soleil (Audio Officiel)" display="https://www.youtube.com/watch?v=WlLZfGuY6Oc" xr:uid="{6F62C36C-2DC9-4BCC-86D8-6AA94A97C520}"/>
    <hyperlink ref="I68" r:id="rId45" display="https://www.youtube.com/channel/UC8HMvOLE0etpO_eVjJ98bHA" xr:uid="{A0DC5434-1EB7-4BC5-93CD-77F9DF38870F}"/>
    <hyperlink ref="I73" r:id="rId46" tooltip="Notre histoire.. ❤️" display="https://www.youtube.com/watch?v=8v5XTdCGM88" xr:uid="{4A3A38C3-F35F-4598-AAA8-4588E91AF7B7}"/>
    <hyperlink ref="I74" r:id="rId47" display="https://www.youtube.com/channel/UCjhi69a5AMxEvn0izdInC3A" xr:uid="{D6DB802E-7D90-48B9-8E66-2A13484DD2BD}"/>
    <hyperlink ref="I78" r:id="rId48" tooltip="KOBA LAD - CARTEL : VOLUME 1 -  18 JUIN 2021" display="https://www.youtube.com/watch?v=N4Xl-xRUb9Q" xr:uid="{C006EEA5-93FF-4136-999E-EA7B045245E5}"/>
    <hyperlink ref="I79" r:id="rId49" display="https://www.youtube.com/channel/UCCSFseZ6DfCtVO8giGp7GfA" xr:uid="{9DF415BF-C1DC-411E-A72A-B5179450B59D}"/>
    <hyperlink ref="I84" r:id="rId50" tooltip="La meilleure dégustation de Cocktails de l'Histoire" display="https://www.youtube.com/watch?v=id2RGYX8zI0" xr:uid="{8BC7DF4B-B074-4761-813E-3719375E244F}"/>
    <hyperlink ref="I85" r:id="rId51" display="https://www.youtube.com/c/ChefVerrecchia" xr:uid="{E5F44680-C052-48D8-8A77-B84330C59387}"/>
    <hyperlink ref="I90" r:id="rId52" tooltip="Soirée anecdotes - Best-of #18 (Papy Grenier - Half Life - Metal Gear Solid - World of Warcraft)" display="https://www.youtube.com/watch?v=WAqDgE_E74Y" xr:uid="{32013E8C-6024-4C93-BE8C-D9417066B959}"/>
    <hyperlink ref="I91" r:id="rId53" display="https://www.youtube.com/c/BestOfJDGTwitch" xr:uid="{21343046-6DA6-41AF-B926-29EAAF345FF6}"/>
    <hyperlink ref="K44" r:id="rId54" tooltip="JE REGOUTE DES ALIMENTS QUE JE DETESTE (ft. Bastos)" display="https://www.youtube.com/watch?v=RXEB3l8ODeQ&amp;t=301s" xr:uid="{277007A0-C4F2-49A5-A71A-610BE38E4D34}"/>
    <hyperlink ref="K45" r:id="rId55" display="https://www.youtube.com/c/LeBouseuhGaming" xr:uid="{EDA2A254-DC7D-4DB6-B82F-BFD8B2CF7216}"/>
    <hyperlink ref="E29" r:id="rId56" tooltip="Les champions du monde de beatbox nous font un blindtest et c’est (insérer adjectif tel « génial »)" display="https://www.youtube.com/watch?v=q8Um2sEz8sw" xr:uid="{9DE0FE29-70B9-4AF2-8EAE-7A08952F220C}"/>
    <hyperlink ref="D29" r:id="rId57" display="https://www.youtube.com/channel/UCtxhwJ-6n4_C6ElALThD25Q" xr:uid="{1496A75B-3596-44CD-9BDA-84F8C73E33D5}"/>
    <hyperlink ref="E28" r:id="rId58" tooltip="c'était pas une bonne idée" display="https://www.youtube.com/watch?v=J_vd6yrWhEc" xr:uid="{755C1EA8-95BD-445E-A63F-5A053C978904}"/>
    <hyperlink ref="D28" r:id="rId59" display="https://www.youtube.com/c/aMOODIEsqueezie" xr:uid="{02F0AAB0-84AD-4553-85B8-B80802140891}"/>
    <hyperlink ref="E27" r:id="rId60" tooltip="Jungle Queen (Clash of Clans June Season Challenges)" display="https://www.youtube.com/watch?v=ilv0MfN9TsM" xr:uid="{CAF69DE5-7D08-41B8-AB2C-367D1A9EF833}"/>
  </hyperlinks>
  <pageMargins left="0.7" right="0.7" top="0.75" bottom="0.75" header="0.3" footer="0.3"/>
  <pageSetup paperSize="9" orientation="portrait" horizontalDpi="4294967295" verticalDpi="4294967295" r:id="rId61"/>
  <drawing r:id="rId6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7BF966-2B93-470A-A619-C2A1FE39D1AF}">
  <dimension ref="B1:J47"/>
  <sheetViews>
    <sheetView workbookViewId="0">
      <selection activeCell="A9" sqref="A9:XFD9"/>
    </sheetView>
  </sheetViews>
  <sheetFormatPr baseColWidth="10" defaultRowHeight="15"/>
  <cols>
    <col min="1" max="1" width="5" customWidth="1"/>
    <col min="2" max="2" width="63" style="5" customWidth="1"/>
    <col min="3" max="3" width="6" style="3" customWidth="1"/>
    <col min="4" max="4" width="24.42578125" style="5" customWidth="1"/>
    <col min="5" max="5" width="26" style="5" customWidth="1"/>
    <col min="6" max="6" width="24.5703125" style="5" customWidth="1"/>
    <col min="7" max="7" width="31.85546875" style="5" customWidth="1"/>
    <col min="8" max="8" width="25.85546875" style="5" customWidth="1"/>
    <col min="9" max="9" width="26.7109375" style="5" customWidth="1"/>
    <col min="10" max="10" width="21.7109375" customWidth="1"/>
  </cols>
  <sheetData>
    <row r="1" spans="2:10" ht="16.5">
      <c r="B1" s="150" t="s">
        <v>763</v>
      </c>
    </row>
    <row r="2" spans="2:10" ht="33">
      <c r="B2" s="150" t="s">
        <v>764</v>
      </c>
    </row>
    <row r="3" spans="2:10" s="146" customFormat="1" ht="45">
      <c r="B3" s="34"/>
      <c r="C3" s="147"/>
      <c r="D3" s="34" t="s">
        <v>757</v>
      </c>
      <c r="E3" s="34" t="s">
        <v>758</v>
      </c>
      <c r="F3" s="34" t="s">
        <v>759</v>
      </c>
      <c r="G3" s="34" t="s">
        <v>760</v>
      </c>
      <c r="H3" s="34" t="s">
        <v>761</v>
      </c>
      <c r="I3" s="34" t="s">
        <v>762</v>
      </c>
    </row>
    <row r="4" spans="2:10" s="146" customFormat="1">
      <c r="B4" s="148" t="s">
        <v>656</v>
      </c>
      <c r="C4" s="147"/>
      <c r="D4" s="34" t="s">
        <v>741</v>
      </c>
      <c r="E4" s="34"/>
      <c r="F4" s="34"/>
      <c r="G4" s="34"/>
      <c r="H4" s="34"/>
      <c r="I4" s="34"/>
    </row>
    <row r="5" spans="2:10" s="146" customFormat="1" ht="60">
      <c r="B5" s="151" t="s">
        <v>655</v>
      </c>
      <c r="C5" s="147"/>
      <c r="D5" s="141" t="s">
        <v>674</v>
      </c>
      <c r="E5" s="142" t="s">
        <v>686</v>
      </c>
      <c r="F5" s="143" t="s">
        <v>717</v>
      </c>
      <c r="G5" s="144" t="s">
        <v>713</v>
      </c>
      <c r="H5" s="54" t="s">
        <v>745</v>
      </c>
      <c r="I5" s="54" t="s">
        <v>742</v>
      </c>
    </row>
    <row r="6" spans="2:10" s="146" customFormat="1" ht="270">
      <c r="B6" s="148" t="s">
        <v>712</v>
      </c>
      <c r="C6" s="147"/>
      <c r="D6" s="142" t="s">
        <v>539</v>
      </c>
      <c r="E6" s="142" t="s">
        <v>687</v>
      </c>
      <c r="F6" s="142" t="s">
        <v>589</v>
      </c>
      <c r="G6" s="142" t="s">
        <v>714</v>
      </c>
      <c r="H6" s="54" t="s">
        <v>539</v>
      </c>
      <c r="I6" s="54" t="s">
        <v>466</v>
      </c>
    </row>
    <row r="7" spans="2:10" s="146" customFormat="1" ht="30">
      <c r="B7" s="34"/>
      <c r="C7" s="147"/>
      <c r="D7" s="34" t="s">
        <v>675</v>
      </c>
      <c r="E7" s="149" t="s">
        <v>688</v>
      </c>
      <c r="F7" s="145" t="s">
        <v>718</v>
      </c>
      <c r="G7" s="34" t="s">
        <v>719</v>
      </c>
      <c r="H7" s="5" t="s">
        <v>746</v>
      </c>
      <c r="I7" s="5" t="s">
        <v>463</v>
      </c>
    </row>
    <row r="8" spans="2:10" s="146" customFormat="1">
      <c r="B8" s="34"/>
      <c r="C8" s="147"/>
      <c r="E8" s="34"/>
      <c r="F8" s="34"/>
      <c r="H8" s="34"/>
      <c r="I8" s="34"/>
    </row>
    <row r="9" spans="2:10" s="118" customFormat="1">
      <c r="B9" s="152"/>
      <c r="D9" s="132">
        <v>44354</v>
      </c>
      <c r="E9" s="132">
        <v>44355</v>
      </c>
      <c r="F9" s="132">
        <v>44356</v>
      </c>
      <c r="G9" s="132">
        <v>44357</v>
      </c>
      <c r="H9" s="132">
        <v>44358</v>
      </c>
      <c r="I9" s="132">
        <v>44359</v>
      </c>
      <c r="J9" s="132"/>
    </row>
    <row r="10" spans="2:10" ht="60">
      <c r="D10" s="138" t="s">
        <v>674</v>
      </c>
      <c r="E10" s="138" t="s">
        <v>674</v>
      </c>
      <c r="F10" s="139" t="s">
        <v>698</v>
      </c>
      <c r="G10" s="137" t="s">
        <v>713</v>
      </c>
      <c r="H10" s="54" t="s">
        <v>742</v>
      </c>
      <c r="I10" s="54" t="s">
        <v>745</v>
      </c>
    </row>
    <row r="11" spans="2:10" ht="30">
      <c r="D11" s="13" t="s">
        <v>539</v>
      </c>
      <c r="E11" s="13" t="s">
        <v>539</v>
      </c>
      <c r="F11" s="13" t="s">
        <v>699</v>
      </c>
      <c r="G11" s="13" t="s">
        <v>714</v>
      </c>
      <c r="H11" s="13" t="s">
        <v>466</v>
      </c>
      <c r="I11" s="13" t="s">
        <v>539</v>
      </c>
    </row>
    <row r="12" spans="2:10">
      <c r="H12" s="5" t="s">
        <v>743</v>
      </c>
      <c r="I12" s="5" t="s">
        <v>752</v>
      </c>
    </row>
    <row r="13" spans="2:10" ht="135">
      <c r="D13" s="5" t="s">
        <v>675</v>
      </c>
      <c r="E13" s="115" t="s">
        <v>685</v>
      </c>
      <c r="F13" s="5" t="s">
        <v>700</v>
      </c>
      <c r="G13" s="5" t="s">
        <v>719</v>
      </c>
      <c r="H13" s="35" t="s">
        <v>744</v>
      </c>
      <c r="I13" s="35" t="s">
        <v>747</v>
      </c>
    </row>
    <row r="14" spans="2:10" ht="135">
      <c r="D14" s="5" t="s">
        <v>676</v>
      </c>
      <c r="E14" s="5" t="s">
        <v>676</v>
      </c>
      <c r="F14" s="5" t="s">
        <v>701</v>
      </c>
      <c r="G14" s="35" t="s">
        <v>716</v>
      </c>
    </row>
    <row r="15" spans="2:10">
      <c r="F15" s="13"/>
      <c r="H15" s="13"/>
    </row>
    <row r="16" spans="2:10">
      <c r="D16" s="13"/>
      <c r="E16" s="13"/>
      <c r="G16" s="13"/>
      <c r="I16" s="13"/>
    </row>
    <row r="17" spans="4:9" ht="60">
      <c r="D17" s="54" t="s">
        <v>677</v>
      </c>
      <c r="E17" s="54" t="s">
        <v>686</v>
      </c>
      <c r="F17" s="54" t="s">
        <v>702</v>
      </c>
      <c r="G17" s="54" t="s">
        <v>720</v>
      </c>
      <c r="I17" s="54" t="s">
        <v>742</v>
      </c>
    </row>
    <row r="18" spans="4:9" ht="30">
      <c r="D18" s="13" t="s">
        <v>678</v>
      </c>
      <c r="E18" s="13" t="s">
        <v>687</v>
      </c>
      <c r="F18" s="13" t="s">
        <v>699</v>
      </c>
      <c r="G18" s="13" t="s">
        <v>721</v>
      </c>
      <c r="H18" s="13" t="s">
        <v>539</v>
      </c>
      <c r="I18" s="13" t="s">
        <v>466</v>
      </c>
    </row>
    <row r="19" spans="4:9">
      <c r="D19" s="5" t="s">
        <v>679</v>
      </c>
      <c r="E19" s="115" t="s">
        <v>688</v>
      </c>
      <c r="F19" s="5" t="s">
        <v>703</v>
      </c>
      <c r="G19" s="5" t="s">
        <v>722</v>
      </c>
      <c r="H19" s="5" t="s">
        <v>746</v>
      </c>
      <c r="I19" s="5" t="s">
        <v>463</v>
      </c>
    </row>
    <row r="20" spans="4:9" ht="150">
      <c r="D20" s="35" t="s">
        <v>680</v>
      </c>
      <c r="E20" s="35" t="s">
        <v>689</v>
      </c>
      <c r="F20" s="35" t="s">
        <v>704</v>
      </c>
      <c r="G20" s="35" t="s">
        <v>723</v>
      </c>
      <c r="H20" s="35" t="s">
        <v>747</v>
      </c>
      <c r="I20" s="5" t="s">
        <v>744</v>
      </c>
    </row>
    <row r="21" spans="4:9">
      <c r="F21" s="13"/>
    </row>
    <row r="22" spans="4:9">
      <c r="D22" s="13"/>
      <c r="E22" s="13"/>
      <c r="G22" s="13"/>
    </row>
    <row r="23" spans="4:9" ht="45">
      <c r="D23" s="54" t="s">
        <v>681</v>
      </c>
      <c r="E23" s="54" t="s">
        <v>690</v>
      </c>
      <c r="F23" s="134" t="s">
        <v>705</v>
      </c>
      <c r="G23" s="134" t="s">
        <v>724</v>
      </c>
      <c r="H23" s="54" t="s">
        <v>748</v>
      </c>
      <c r="I23" s="54" t="s">
        <v>753</v>
      </c>
    </row>
    <row r="24" spans="4:9">
      <c r="D24" s="13" t="s">
        <v>682</v>
      </c>
      <c r="E24" s="13" t="s">
        <v>691</v>
      </c>
      <c r="F24" s="135" t="s">
        <v>706</v>
      </c>
      <c r="G24" s="135" t="s">
        <v>725</v>
      </c>
      <c r="H24" s="54" t="s">
        <v>749</v>
      </c>
      <c r="I24" s="54" t="s">
        <v>754</v>
      </c>
    </row>
    <row r="25" spans="4:9">
      <c r="D25" s="5" t="s">
        <v>683</v>
      </c>
      <c r="E25" s="5" t="s">
        <v>692</v>
      </c>
      <c r="F25" s="8" t="s">
        <v>685</v>
      </c>
      <c r="G25" s="8" t="s">
        <v>726</v>
      </c>
      <c r="H25" s="133" t="s">
        <v>750</v>
      </c>
      <c r="I25" s="133" t="s">
        <v>755</v>
      </c>
    </row>
    <row r="26" spans="4:9" ht="150">
      <c r="D26" s="35" t="s">
        <v>684</v>
      </c>
      <c r="E26" s="35" t="s">
        <v>693</v>
      </c>
      <c r="F26" s="19" t="s">
        <v>707</v>
      </c>
      <c r="G26" s="19" t="s">
        <v>727</v>
      </c>
      <c r="H26" s="5" t="s">
        <v>751</v>
      </c>
      <c r="I26" s="5" t="s">
        <v>756</v>
      </c>
    </row>
    <row r="27" spans="4:9">
      <c r="F27" s="13"/>
    </row>
    <row r="28" spans="4:9" ht="60">
      <c r="E28" s="54" t="s">
        <v>694</v>
      </c>
      <c r="F28" s="54" t="s">
        <v>708</v>
      </c>
      <c r="G28" s="139" t="s">
        <v>698</v>
      </c>
    </row>
    <row r="29" spans="4:9">
      <c r="E29" s="54" t="s">
        <v>695</v>
      </c>
      <c r="F29" s="13" t="s">
        <v>709</v>
      </c>
      <c r="G29" s="13" t="s">
        <v>699</v>
      </c>
    </row>
    <row r="30" spans="4:9">
      <c r="E30" s="133" t="s">
        <v>696</v>
      </c>
      <c r="F30" s="115" t="s">
        <v>710</v>
      </c>
      <c r="G30" s="5" t="s">
        <v>728</v>
      </c>
    </row>
    <row r="31" spans="4:9" ht="135">
      <c r="E31" s="5" t="s">
        <v>697</v>
      </c>
      <c r="F31" s="35" t="s">
        <v>711</v>
      </c>
      <c r="G31" s="35" t="s">
        <v>701</v>
      </c>
    </row>
    <row r="33" spans="6:7" ht="45">
      <c r="F33" s="137" t="s">
        <v>713</v>
      </c>
      <c r="G33" s="54" t="s">
        <v>729</v>
      </c>
    </row>
    <row r="34" spans="6:7">
      <c r="F34" s="54" t="s">
        <v>714</v>
      </c>
      <c r="G34" s="13" t="s">
        <v>730</v>
      </c>
    </row>
    <row r="35" spans="6:7">
      <c r="F35" s="136" t="s">
        <v>715</v>
      </c>
      <c r="G35" s="5" t="s">
        <v>731</v>
      </c>
    </row>
    <row r="36" spans="6:7" ht="120">
      <c r="F36" s="5" t="s">
        <v>716</v>
      </c>
      <c r="G36" s="35" t="s">
        <v>732</v>
      </c>
    </row>
    <row r="39" spans="6:7" ht="30">
      <c r="F39" s="140" t="s">
        <v>717</v>
      </c>
      <c r="G39" s="54" t="s">
        <v>733</v>
      </c>
    </row>
    <row r="40" spans="6:7">
      <c r="F40" s="54" t="s">
        <v>589</v>
      </c>
      <c r="G40" s="54" t="s">
        <v>734</v>
      </c>
    </row>
    <row r="41" spans="6:7">
      <c r="F41" s="136" t="s">
        <v>718</v>
      </c>
      <c r="G41" s="133" t="s">
        <v>735</v>
      </c>
    </row>
    <row r="42" spans="6:7" ht="150">
      <c r="F42" s="5" t="s">
        <v>591</v>
      </c>
      <c r="G42" s="5" t="s">
        <v>736</v>
      </c>
    </row>
    <row r="44" spans="6:7" ht="30">
      <c r="G44" s="54" t="s">
        <v>737</v>
      </c>
    </row>
    <row r="45" spans="6:7">
      <c r="G45" s="54" t="s">
        <v>738</v>
      </c>
    </row>
    <row r="46" spans="6:7">
      <c r="G46" s="133" t="s">
        <v>739</v>
      </c>
    </row>
    <row r="47" spans="6:7" ht="105">
      <c r="G47" s="5" t="s">
        <v>740</v>
      </c>
    </row>
  </sheetData>
  <hyperlinks>
    <hyperlink ref="D10" r:id="rId1" tooltip="Nos enfants nous organisent une chasse au trésor (ils sont brillants objectivement)" display="https://www.youtube.com/watch?v=wIp3AMRAB5E" xr:uid="{2533D490-FAAF-46BA-AE2B-0A1419C5F70F}"/>
    <hyperlink ref="D11" r:id="rId2" display="https://www.youtube.com/channel/UCtxhwJ-6n4_C6ElALThD25Q" xr:uid="{95EAD103-DB65-41D0-BA02-DC4DCF4B54AA}"/>
    <hyperlink ref="D17" r:id="rId3" tooltip="ON ÉCHANGE NOS SPORTS ! (TROTTINETTE VS MOTO) #9 Ft @Sarah Lezito" display="https://www.youtube.com/watch?v=jc5rv-l31Fk" xr:uid="{39819944-F043-4D37-A4CA-92E9EBF9BE0D}"/>
    <hyperlink ref="D18" r:id="rId4" display="https://www.youtube.com/c/scoot2street" xr:uid="{EAE4BCFD-E0BE-42CF-8FC5-A2C09373D6A8}"/>
    <hyperlink ref="D23" r:id="rId5" tooltip="Je surprends ma mère pour la fête des…mères 🎁" display="https://www.youtube.com/watch?v=JyEX91ilJsQ" xr:uid="{2EB32E6B-CA56-4168-99FC-C8800897EB76}"/>
    <hyperlink ref="D24" r:id="rId6" display="https://www.youtube.com/c/filleludique" xr:uid="{167A231F-17E0-4606-BD98-FE90C955237E}"/>
    <hyperlink ref="E10" r:id="rId7" tooltip="Nos enfants nous organisent une chasse au trésor (ils sont brillants objectivement)" display="https://www.youtube.com/watch?v=wIp3AMRAB5E" xr:uid="{C8308B0A-17FE-4E45-9D3C-156058A55559}"/>
    <hyperlink ref="E11" r:id="rId8" display="https://www.youtube.com/channel/UCtxhwJ-6n4_C6ElALThD25Q" xr:uid="{C823BA11-7F7C-4744-9BA5-47250C447A1A}"/>
    <hyperlink ref="E17" r:id="rId9" tooltip="Floyd Mayweather vs Logan Paul: Fight goes the distance [Highlights, recap] | CBS Sports HQ" display="https://www.youtube.com/watch?v=aONT7atzqfw" xr:uid="{E68BC9DB-28DB-451D-B48F-984A782B7B7F}"/>
    <hyperlink ref="E18" r:id="rId10" display="https://www.youtube.com/c/CBSSportsHQ" xr:uid="{A4571AD9-80E8-47F0-A677-6A6E32D72012}"/>
    <hyperlink ref="E23" r:id="rId11" tooltip="LE PLUS BEAU JOUR DE NOTRE VIE" display="https://www.youtube.com/watch?v=RcRfmoSCoEE" xr:uid="{194C5E05-FBAD-4A1B-8FF6-DCAC6AA1E2BC}"/>
    <hyperlink ref="E24" r:id="rId12" display="https://www.youtube.com/c/gaellegarciadiaz1" xr:uid="{AD8F76B0-FBB5-4FA8-A948-580EFFD4E0BB}"/>
    <hyperlink ref="E28" r:id="rId13" tooltip="Intervention de Jean-Luc Mélenchon après les menaces de l'extrême droite - #Papacito" display="https://www.youtube.com/watch?v=JXycA0ruOng" xr:uid="{15867CD7-174D-4D47-A9AB-549C9A2CDD24}"/>
    <hyperlink ref="E29" r:id="rId14" display="https://www.youtube.com/c/JLMelenchon" xr:uid="{24FF81FB-85DD-4A2F-B8A1-3251E4D03639}"/>
    <hyperlink ref="F10" r:id="rId15" tooltip="Bande-annonce de l'histoire de Fortnite Chapitre 2 - Saison 7" display="https://www.youtube.com/watch?v=p6p6KEHsjfg" xr:uid="{B40E7549-EB61-40C0-83D7-1461BA2C8A57}"/>
    <hyperlink ref="F11" r:id="rId16" display="https://www.youtube.com/c/FortniteFR" xr:uid="{272E89DC-1989-483E-B469-617FFE3A27E7}"/>
    <hyperlink ref="F17" r:id="rId17" tooltip="Fortnite Chapitre 2 - Saison 7 | Présentation du Passe de combat" display="https://www.youtube.com/watch?v=JtjRrS0tAVs" xr:uid="{B2DC189C-9049-4086-8D95-AFB1139DD55B}"/>
    <hyperlink ref="F18" r:id="rId18" display="https://www.youtube.com/c/FortniteFR" xr:uid="{1F77FB8F-C16A-4883-AE24-F6530A18F698}"/>
    <hyperlink ref="F23" r:id="rId19" tooltip="JuL  - Alors la zone \\ Clip Officiel \\ 2021" display="https://www.youtube.com/watch?v=0jYCePaBl2A" xr:uid="{788E89CB-B019-412A-A546-96C1523033D9}"/>
    <hyperlink ref="F24" r:id="rId20" display="https://www.youtube.com/c/julsaintjean" xr:uid="{A6718CBB-2A98-4610-AB87-55432F6E1B96}"/>
    <hyperlink ref="F28" r:id="rId21" tooltip="Comment une agence russe a essayé de m'utiliser - DBY #79" display="https://www.youtube.com/watch?v=dEuWVgh-d6Q" xr:uid="{86EE9E83-3B5B-4014-B8B3-FCBA08252A3A}"/>
    <hyperlink ref="F29" r:id="rId22" display="https://www.youtube.com/c/dirtybiology" xr:uid="{F24A8BDF-732F-423D-842D-2AC3D0169F24}"/>
    <hyperlink ref="F33" r:id="rId23" tooltip="Emmanuel Macron giflé: un témoin BFMTV a filmé la scène" display="https://www.youtube.com/watch?v=eM994Mnq5X0" xr:uid="{454B2CEF-E95F-4E30-B5D1-110BD3E60356}"/>
    <hyperlink ref="F34" r:id="rId24" display="https://www.youtube.com/c/Bfmtv-actu" xr:uid="{D63DB51A-94BA-4C8F-B74A-8B4EEF411B30}"/>
    <hyperlink ref="F39" r:id="rId25" tooltip="l'affreuse histoire de John McAfee" display="https://www.youtube.com/watch?v=FueVLtmGefk" xr:uid="{2ABD8B65-77BA-444A-9CD8-C50192ECB493}"/>
    <hyperlink ref="F40" r:id="rId26" display="https://www.youtube.com/c/aMOODIEsqueezie" xr:uid="{C7F9D1EA-6ED5-4367-AB7B-636DF5B3CE45}"/>
    <hyperlink ref="G10" r:id="rId27" tooltip="Emmanuel Macron giflé: un témoin BFMTV a filmé la scène" display="https://www.youtube.com/watch?v=eM994Mnq5X0" xr:uid="{17AA7474-95B9-4A0A-A872-B9CC30CB2AD8}"/>
    <hyperlink ref="G11" r:id="rId28" display="https://www.youtube.com/c/Bfmtv-actu" xr:uid="{881904AE-FBB2-4DA1-8980-8CD925CCA299}"/>
    <hyperlink ref="G17" r:id="rId29" tooltip="Macron giflé : qui sont les deux hommes interpellés ?" display="https://www.youtube.com/watch?v=kV16Xqm3Dn8" xr:uid="{3FE6311B-E240-4A65-AC2B-98CE03AC8129}"/>
    <hyperlink ref="G18" r:id="rId30" display="https://www.youtube.com/c/RMC" xr:uid="{DEDA5E65-0674-459D-9F93-924A40533142}"/>
    <hyperlink ref="G23" r:id="rId31" tooltip="TWICE &quot;Alcohol-Free&quot; M/V" display="https://www.youtube.com/watch?v=XA2YEHn-A8Q" xr:uid="{87D906DD-3F6E-4CA5-9762-22119AE589FB}"/>
    <hyperlink ref="G24" r:id="rId32" display="https://www.youtube.com/c/JYPEntertainment" xr:uid="{72CA7445-5F7A-499A-95FA-DEF314229687}"/>
    <hyperlink ref="G28" r:id="rId33" tooltip="Bande-annonce de l'histoire de Fortnite Chapitre 2 - Saison 7" display="https://www.youtube.com/watch?v=p6p6KEHsjfg&amp;t=1s" xr:uid="{8AA3389B-DAA2-4AC4-881E-2D9BDABC64CD}"/>
    <hyperlink ref="G29" r:id="rId34" display="https://www.youtube.com/c/FortniteFR" xr:uid="{66E22935-6D1C-4F9E-B2FB-6198A17EEEAD}"/>
    <hyperlink ref="G33" r:id="rId35" tooltip="MES PREMIÈRES RÉACTIONS À LA NOUVELLE SAISON 7 SUR FORTNITE !" display="https://www.youtube.com/watch?v=tOoEBk2b5j8" xr:uid="{D0667CB4-C00D-4CE3-A4F7-D3398097D43E}"/>
    <hyperlink ref="G34" r:id="rId36" display="https://www.youtube.com/channel/UCnjsMBAKSfW4hPe37njBygQ" xr:uid="{12F08C77-EAAD-485E-AFA3-E7715955B6BF}"/>
    <hyperlink ref="G39" r:id="rId37" tooltip="Battlefield 2042 : trailer d'annonce officiel (ft. 2WEI)" display="https://www.youtube.com/watch?v=ASzOzrB-a9E&amp;t=3s" xr:uid="{26186651-4CDF-4123-8B10-4A8109EFA54E}"/>
    <hyperlink ref="G40" r:id="rId38" display="https://www.youtube.com/c/Battlefield" xr:uid="{44CF5D4A-898F-40C3-9C74-4D081C6AC9C6}"/>
    <hyperlink ref="G44" r:id="rId39" tooltip="MON TOUT NOUVEAU STUDIO !! (Je change de ville !)" display="https://www.youtube.com/watch?v=dVgf_0kEPyA" xr:uid="{494CA6A2-666B-43DB-A574-E8553AA528D1}"/>
    <hyperlink ref="G45" r:id="rId40" display="https://www.youtube.com/c/SUP3RKONARfr" xr:uid="{FED95F97-62FB-48FE-B9DD-EF2DB418A6AC}"/>
    <hyperlink ref="D5" r:id="rId41" tooltip="Nos enfants nous organisent une chasse au trésor (ils sont brillants objectivement)" display="https://www.youtube.com/watch?v=wIp3AMRAB5E" xr:uid="{9417BC7A-12FC-440C-9C26-69E3B8CFDB7B}"/>
    <hyperlink ref="D6" r:id="rId42" display="https://www.youtube.com/channel/UCtxhwJ-6n4_C6ElALThD25Q" xr:uid="{CACE757D-2244-4DDC-9336-D5FB63219840}"/>
    <hyperlink ref="E5" r:id="rId43" tooltip="Floyd Mayweather vs Logan Paul: Fight goes the distance [Highlights, recap] | CBS Sports HQ" display="https://www.youtube.com/watch?v=aONT7atzqfw" xr:uid="{E56B7111-94AF-454B-96D0-A368EF19BA14}"/>
    <hyperlink ref="E6" r:id="rId44" display="https://www.youtube.com/c/CBSSportsHQ" xr:uid="{E98BFC14-F505-432F-B495-348F1F45179E}"/>
    <hyperlink ref="F5" r:id="rId45" tooltip="l'affreuse histoire de John McAfee" display="https://www.youtube.com/watch?v=FueVLtmGefk" xr:uid="{90C27463-4F8C-4E5C-818A-85BF1780437F}"/>
    <hyperlink ref="F6" r:id="rId46" display="https://www.youtube.com/c/aMOODIEsqueezie" xr:uid="{3CE28FA4-48A0-4586-94B7-9274D68FA46D}"/>
    <hyperlink ref="G5" r:id="rId47" tooltip="Emmanuel Macron giflé: un témoin BFMTV a filmé la scène" display="https://www.youtube.com/watch?v=eM994Mnq5X0" xr:uid="{1CB2C3CA-72DA-495E-BD18-80A1F8828964}"/>
    <hyperlink ref="G6" r:id="rId48" display="https://www.youtube.com/c/Bfmtv-actu" xr:uid="{FCCFBBD6-3DD7-47BA-B4F9-78EE1E94185D}"/>
    <hyperlink ref="H10" r:id="rId49" tooltip="On affronte des futurs joueurs pros au foot (ils ont 12 ans)" display="https://www.youtube.com/watch?v=aLqF7p79pI8&amp;t=156s" xr:uid="{E9567467-A259-4452-B5DC-E69AEE8A69FA}"/>
    <hyperlink ref="H11" r:id="rId50" display="https://www.youtube.com/channel/UCfMw_NLtTEur_Gz7kpwvQGA" xr:uid="{35840475-F7D4-4B08-9CCF-5DC27E2C9FC7}"/>
    <hyperlink ref="H5" r:id="rId51" tooltip="GPS Drawing en motos : c'est chaud pour nos permis (feat Vilebrequin)" display="https://www.youtube.com/watch?v=saeHjdhJ0LM" xr:uid="{198A6FD8-E3A3-4B36-A400-1D4EFEA31AEF}"/>
    <hyperlink ref="H18" r:id="rId52" display="https://www.youtube.com/channel/UCtxhwJ-6n4_C6ElALThD25Q" xr:uid="{18F06DD1-4B47-4B1E-A233-5AD9BE30D550}"/>
    <hyperlink ref="H23" r:id="rId53" tooltip="HARRY POTTER SUR MINECRAFT !! (ft. Ninjaxx)" display="https://www.youtube.com/watch?v=Rzt24DBU7Xk" xr:uid="{68E188CB-1438-4232-A45F-A14301FAE77F}"/>
    <hyperlink ref="H24" r:id="rId54" display="https://www.youtube.com/c/NinoMssClick" xr:uid="{3BBBA040-D282-4321-B233-34801393569D}"/>
    <hyperlink ref="I10" r:id="rId55" tooltip="GPS Drawing en motos : c'est chaud pour nos permis (feat Vilebrequin)" display="https://www.youtube.com/watch?v=saeHjdhJ0LM&amp;t=2s" xr:uid="{8B51628C-AE70-460A-8E39-06B4A08D02EE}"/>
    <hyperlink ref="I11" r:id="rId56" display="https://www.youtube.com/channel/UCtxhwJ-6n4_C6ElALThD25Q" xr:uid="{09A3AEBF-8017-45E5-A1AB-22CD9DA26214}"/>
    <hyperlink ref="I17" r:id="rId57" tooltip="On affronte des futurs joueurs pros au foot (ils ont 12 ans)" display="https://www.youtube.com/watch?v=aLqF7p79pI8&amp;t=156s" xr:uid="{196524AF-C03F-49AB-9ADE-12B0DCFD8F8C}"/>
    <hyperlink ref="I18" r:id="rId58" display="https://www.youtube.com/channel/UCfMw_NLtTEur_Gz7kpwvQGA" xr:uid="{E94C642E-7CFB-42BD-8F06-4E25E123FD90}"/>
    <hyperlink ref="I23" r:id="rId59" tooltip="On échange nos vies pendant 24h (rien ne va)" display="https://www.youtube.com/watch?v=o0I3fCtMf24" xr:uid="{369A680F-028A-48F9-AA7F-4081DA4CC80A}"/>
    <hyperlink ref="I24" r:id="rId60" display="https://www.youtube.com/channel/UCoJ026Oq_sNJr-4UWESW5eg" xr:uid="{7EF18D65-62BF-4512-B486-4BED9B201492}"/>
    <hyperlink ref="H6" r:id="rId61" display="https://www.youtube.com/channel/UCtxhwJ-6n4_C6ElALThD25Q" xr:uid="{A72C5A34-C5C4-4986-B5A3-587497CD9827}"/>
    <hyperlink ref="I5" r:id="rId62" tooltip="On affronte des futurs joueurs pros au foot (ils ont 12 ans)" display="https://www.youtube.com/watch?v=aLqF7p79pI8&amp;t=156s" xr:uid="{884F6E1C-95A7-4282-B983-98273683E749}"/>
    <hyperlink ref="I6" r:id="rId63" display="https://www.youtube.com/channel/UCfMw_NLtTEur_Gz7kpwvQGA" xr:uid="{04D72A55-0062-4001-8DA1-67199B13B66B}"/>
  </hyperlinks>
  <pageMargins left="0.7" right="0.7" top="0.75" bottom="0.75" header="0.3" footer="0.3"/>
  <pageSetup paperSize="9" orientation="portrait" horizontalDpi="4294967295" verticalDpi="4294967295" r:id="rId64"/>
  <drawing r:id="rId6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AC3A2E-4F52-440B-9CC1-ED8B48915040}">
  <dimension ref="A1:J103"/>
  <sheetViews>
    <sheetView workbookViewId="0">
      <selection activeCell="B18" sqref="B18"/>
    </sheetView>
  </sheetViews>
  <sheetFormatPr baseColWidth="10" defaultRowHeight="15"/>
  <cols>
    <col min="1" max="1" width="5" customWidth="1"/>
    <col min="2" max="2" width="59.140625" style="5" customWidth="1"/>
    <col min="3" max="3" width="1.85546875" style="3" customWidth="1"/>
    <col min="4" max="8" width="28.7109375" customWidth="1"/>
    <col min="9" max="9" width="28.7109375" style="5" customWidth="1"/>
    <col min="10" max="10" width="28.7109375" customWidth="1"/>
  </cols>
  <sheetData>
    <row r="1" spans="1:10" s="1" customFormat="1">
      <c r="B1" s="11" t="s">
        <v>0</v>
      </c>
      <c r="I1" s="11"/>
    </row>
    <row r="2" spans="1:10" ht="45">
      <c r="B2" s="169" t="s">
        <v>856</v>
      </c>
      <c r="D2" s="63" t="s">
        <v>838</v>
      </c>
      <c r="E2" s="63" t="s">
        <v>846</v>
      </c>
      <c r="F2" s="63" t="s">
        <v>839</v>
      </c>
      <c r="G2" t="s">
        <v>840</v>
      </c>
      <c r="H2" t="s">
        <v>841</v>
      </c>
      <c r="I2" s="5" t="s">
        <v>842</v>
      </c>
    </row>
    <row r="3" spans="1:10">
      <c r="B3" s="168" t="s">
        <v>855</v>
      </c>
      <c r="D3" t="s">
        <v>845</v>
      </c>
      <c r="F3" s="165"/>
      <c r="G3" s="166"/>
    </row>
    <row r="4" spans="1:10">
      <c r="D4" s="167" t="s">
        <v>844</v>
      </c>
      <c r="E4" s="167" t="s">
        <v>847</v>
      </c>
      <c r="F4" s="167" t="s">
        <v>848</v>
      </c>
      <c r="G4" t="s">
        <v>850</v>
      </c>
      <c r="H4" t="s">
        <v>849</v>
      </c>
      <c r="I4" s="5" t="s">
        <v>851</v>
      </c>
    </row>
    <row r="5" spans="1:10">
      <c r="F5" s="167"/>
    </row>
    <row r="6" spans="1:10">
      <c r="D6" s="167"/>
      <c r="E6" s="167"/>
      <c r="F6" s="167"/>
    </row>
    <row r="7" spans="1:10" s="3" customFormat="1">
      <c r="A7" s="147"/>
      <c r="B7" s="86" t="s">
        <v>778</v>
      </c>
      <c r="C7" s="147"/>
      <c r="D7" s="3" t="s">
        <v>843</v>
      </c>
      <c r="I7" s="4"/>
    </row>
    <row r="8" spans="1:10" ht="60">
      <c r="A8" s="146"/>
      <c r="B8" s="148" t="s">
        <v>853</v>
      </c>
      <c r="C8" s="147"/>
      <c r="D8" s="54" t="s">
        <v>765</v>
      </c>
      <c r="E8" s="54" t="s">
        <v>787</v>
      </c>
      <c r="F8" s="54" t="s">
        <v>797</v>
      </c>
      <c r="G8" s="54" t="s">
        <v>808</v>
      </c>
      <c r="H8" s="54" t="s">
        <v>814</v>
      </c>
      <c r="I8" s="54" t="s">
        <v>826</v>
      </c>
    </row>
    <row r="9" spans="1:10">
      <c r="A9" s="146"/>
      <c r="B9" s="148"/>
      <c r="C9" s="147"/>
      <c r="D9" s="54" t="s">
        <v>766</v>
      </c>
      <c r="E9" s="13" t="s">
        <v>458</v>
      </c>
      <c r="F9" s="13" t="s">
        <v>482</v>
      </c>
      <c r="G9" s="13" t="s">
        <v>790</v>
      </c>
      <c r="H9" s="13" t="s">
        <v>794</v>
      </c>
      <c r="I9" s="13" t="s">
        <v>738</v>
      </c>
    </row>
    <row r="10" spans="1:10">
      <c r="A10" s="146"/>
      <c r="B10" s="151" t="s">
        <v>655</v>
      </c>
      <c r="C10" s="147"/>
      <c r="D10" s="163" t="s">
        <v>767</v>
      </c>
      <c r="E10" s="71" t="s">
        <v>685</v>
      </c>
      <c r="F10" s="71" t="s">
        <v>798</v>
      </c>
      <c r="G10" s="71" t="s">
        <v>809</v>
      </c>
      <c r="H10" s="71" t="s">
        <v>776</v>
      </c>
      <c r="I10" s="71" t="s">
        <v>827</v>
      </c>
    </row>
    <row r="11" spans="1:10" ht="345">
      <c r="A11" s="146"/>
      <c r="B11" s="148" t="s">
        <v>852</v>
      </c>
      <c r="C11" s="147"/>
      <c r="I11" s="35"/>
    </row>
    <row r="12" spans="1:10">
      <c r="A12" s="146"/>
      <c r="B12" s="34"/>
      <c r="C12" s="147"/>
      <c r="D12" t="s">
        <v>526</v>
      </c>
      <c r="E12" t="s">
        <v>526</v>
      </c>
      <c r="F12" t="s">
        <v>526</v>
      </c>
      <c r="G12" t="s">
        <v>526</v>
      </c>
      <c r="H12" t="s">
        <v>837</v>
      </c>
      <c r="I12" s="5" t="s">
        <v>837</v>
      </c>
    </row>
    <row r="13" spans="1:10">
      <c r="A13" s="146"/>
      <c r="B13" s="34"/>
      <c r="C13" s="147"/>
    </row>
    <row r="14" spans="1:10" s="118" customFormat="1">
      <c r="B14" s="152"/>
      <c r="D14" s="132">
        <v>44360</v>
      </c>
      <c r="E14" s="132">
        <v>44361</v>
      </c>
      <c r="F14" s="132">
        <v>44362</v>
      </c>
      <c r="G14" s="132">
        <v>44363</v>
      </c>
      <c r="H14" s="132">
        <v>44364</v>
      </c>
      <c r="I14" s="132">
        <v>44365</v>
      </c>
      <c r="J14" s="132">
        <v>44366</v>
      </c>
    </row>
    <row r="15" spans="1:10" ht="60">
      <c r="A15" s="5"/>
      <c r="C15" s="118"/>
      <c r="D15" s="54" t="s">
        <v>765</v>
      </c>
      <c r="E15" s="54" t="s">
        <v>787</v>
      </c>
      <c r="F15" s="54" t="s">
        <v>797</v>
      </c>
      <c r="G15" s="54" t="s">
        <v>808</v>
      </c>
      <c r="H15" s="54" t="s">
        <v>808</v>
      </c>
      <c r="I15" s="54" t="s">
        <v>823</v>
      </c>
    </row>
    <row r="16" spans="1:10">
      <c r="A16" s="5"/>
      <c r="C16" s="118"/>
      <c r="D16" s="54" t="s">
        <v>766</v>
      </c>
      <c r="E16" s="13" t="s">
        <v>458</v>
      </c>
      <c r="F16" s="13" t="s">
        <v>482</v>
      </c>
      <c r="G16" s="13" t="s">
        <v>790</v>
      </c>
      <c r="H16" s="13" t="s">
        <v>790</v>
      </c>
      <c r="I16" s="13" t="s">
        <v>824</v>
      </c>
    </row>
    <row r="17" spans="4:9">
      <c r="D17" s="163" t="s">
        <v>767</v>
      </c>
      <c r="E17" s="71" t="s">
        <v>685</v>
      </c>
      <c r="F17" s="71" t="s">
        <v>798</v>
      </c>
      <c r="G17" s="5" t="s">
        <v>809</v>
      </c>
      <c r="H17" s="164" t="s">
        <v>817</v>
      </c>
      <c r="I17" s="5" t="s">
        <v>825</v>
      </c>
    </row>
    <row r="18" spans="4:9" ht="120">
      <c r="D18" s="5" t="s">
        <v>768</v>
      </c>
      <c r="E18" s="35" t="s">
        <v>788</v>
      </c>
      <c r="F18" s="35" t="s">
        <v>799</v>
      </c>
      <c r="G18" s="5" t="s">
        <v>810</v>
      </c>
      <c r="H18" s="35" t="s">
        <v>810</v>
      </c>
      <c r="I18" s="35" t="s">
        <v>823</v>
      </c>
    </row>
    <row r="19" spans="4:9">
      <c r="D19" s="5"/>
      <c r="E19" s="5"/>
      <c r="F19" s="5"/>
      <c r="G19" s="5"/>
      <c r="H19" s="5"/>
    </row>
    <row r="20" spans="4:9">
      <c r="D20" s="13"/>
      <c r="E20" s="13"/>
      <c r="F20" s="13"/>
      <c r="G20" s="13"/>
      <c r="H20" s="13"/>
      <c r="I20" s="13"/>
    </row>
    <row r="21" spans="4:9" ht="60">
      <c r="D21" s="54" t="s">
        <v>769</v>
      </c>
      <c r="E21" s="54" t="s">
        <v>789</v>
      </c>
      <c r="F21" s="54" t="s">
        <v>787</v>
      </c>
      <c r="G21" s="54" t="s">
        <v>811</v>
      </c>
      <c r="H21" s="54" t="s">
        <v>814</v>
      </c>
      <c r="I21" s="54" t="s">
        <v>826</v>
      </c>
    </row>
    <row r="22" spans="4:9">
      <c r="D22" s="13" t="s">
        <v>770</v>
      </c>
      <c r="E22" s="13" t="s">
        <v>790</v>
      </c>
      <c r="F22" s="13" t="s">
        <v>458</v>
      </c>
      <c r="G22" s="13" t="s">
        <v>790</v>
      </c>
      <c r="H22" s="13" t="s">
        <v>794</v>
      </c>
      <c r="I22" s="13" t="s">
        <v>738</v>
      </c>
    </row>
    <row r="23" spans="4:9">
      <c r="D23" s="5" t="s">
        <v>771</v>
      </c>
      <c r="E23" s="5" t="s">
        <v>791</v>
      </c>
      <c r="F23" s="164" t="s">
        <v>800</v>
      </c>
      <c r="G23" s="71" t="s">
        <v>812</v>
      </c>
      <c r="H23" s="71" t="s">
        <v>776</v>
      </c>
      <c r="I23" s="71" t="s">
        <v>827</v>
      </c>
    </row>
    <row r="24" spans="4:9" ht="135">
      <c r="D24" s="35" t="s">
        <v>772</v>
      </c>
      <c r="E24" s="35" t="s">
        <v>792</v>
      </c>
      <c r="F24" s="35" t="s">
        <v>788</v>
      </c>
      <c r="G24" s="35" t="s">
        <v>813</v>
      </c>
      <c r="H24" s="35" t="s">
        <v>816</v>
      </c>
      <c r="I24" s="35" t="s">
        <v>828</v>
      </c>
    </row>
    <row r="25" spans="4:9">
      <c r="D25" s="5"/>
      <c r="E25" s="5"/>
      <c r="F25" s="5"/>
      <c r="G25" s="5"/>
      <c r="H25" s="5"/>
    </row>
    <row r="26" spans="4:9">
      <c r="D26" s="13"/>
      <c r="E26" s="13"/>
      <c r="F26" s="13"/>
      <c r="G26" s="13"/>
      <c r="H26" s="13"/>
    </row>
    <row r="27" spans="4:9">
      <c r="D27" s="13"/>
      <c r="E27" s="13"/>
    </row>
    <row r="28" spans="4:9">
      <c r="D28" s="54"/>
      <c r="E28" s="54"/>
    </row>
    <row r="29" spans="4:9">
      <c r="D29" s="54"/>
      <c r="E29" s="54"/>
    </row>
    <row r="30" spans="4:9" ht="45">
      <c r="D30" s="54" t="s">
        <v>773</v>
      </c>
      <c r="E30" s="54" t="s">
        <v>793</v>
      </c>
      <c r="F30" s="54" t="s">
        <v>801</v>
      </c>
      <c r="G30" s="54" t="s">
        <v>814</v>
      </c>
      <c r="H30" s="54" t="s">
        <v>811</v>
      </c>
      <c r="I30" s="54" t="s">
        <v>829</v>
      </c>
    </row>
    <row r="31" spans="4:9">
      <c r="D31" s="13" t="s">
        <v>544</v>
      </c>
      <c r="E31" s="13" t="s">
        <v>794</v>
      </c>
      <c r="F31" s="13" t="s">
        <v>576</v>
      </c>
      <c r="G31" s="13" t="s">
        <v>794</v>
      </c>
      <c r="H31" s="13" t="s">
        <v>790</v>
      </c>
      <c r="I31" s="13" t="s">
        <v>830</v>
      </c>
    </row>
    <row r="32" spans="4:9">
      <c r="D32" s="5" t="s">
        <v>573</v>
      </c>
      <c r="E32" s="5" t="s">
        <v>795</v>
      </c>
      <c r="F32" s="5" t="s">
        <v>802</v>
      </c>
      <c r="G32" s="5" t="s">
        <v>815</v>
      </c>
      <c r="H32" s="5" t="s">
        <v>818</v>
      </c>
      <c r="I32" s="5" t="s">
        <v>831</v>
      </c>
    </row>
    <row r="33" spans="4:9" ht="150">
      <c r="D33" s="5" t="s">
        <v>546</v>
      </c>
      <c r="E33" s="5" t="s">
        <v>796</v>
      </c>
      <c r="F33" s="35" t="s">
        <v>803</v>
      </c>
      <c r="G33" s="35" t="s">
        <v>816</v>
      </c>
      <c r="H33" s="35" t="s">
        <v>813</v>
      </c>
      <c r="I33" s="35" t="s">
        <v>832</v>
      </c>
    </row>
    <row r="34" spans="4:9" ht="30">
      <c r="D34" s="5"/>
      <c r="F34" s="54" t="s">
        <v>804</v>
      </c>
      <c r="H34" s="54" t="s">
        <v>819</v>
      </c>
      <c r="I34" s="54" t="s">
        <v>833</v>
      </c>
    </row>
    <row r="35" spans="4:9">
      <c r="D35" s="13" t="s">
        <v>774</v>
      </c>
      <c r="F35" s="54" t="s">
        <v>805</v>
      </c>
      <c r="H35" s="13" t="s">
        <v>820</v>
      </c>
      <c r="I35" s="13" t="s">
        <v>834</v>
      </c>
    </row>
    <row r="36" spans="4:9" ht="30">
      <c r="D36" s="54" t="s">
        <v>775</v>
      </c>
      <c r="F36" s="133" t="s">
        <v>806</v>
      </c>
      <c r="H36" s="5" t="s">
        <v>821</v>
      </c>
      <c r="I36" s="5" t="s">
        <v>835</v>
      </c>
    </row>
    <row r="37" spans="4:9" ht="120">
      <c r="D37" s="13" t="s">
        <v>486</v>
      </c>
      <c r="F37" s="5" t="s">
        <v>807</v>
      </c>
      <c r="H37" s="5" t="s">
        <v>822</v>
      </c>
      <c r="I37" s="35" t="s">
        <v>836</v>
      </c>
    </row>
    <row r="38" spans="4:9">
      <c r="D38" s="5" t="s">
        <v>487</v>
      </c>
      <c r="F38" s="5"/>
      <c r="H38" s="5"/>
    </row>
    <row r="39" spans="4:9">
      <c r="D39" s="5" t="s">
        <v>776</v>
      </c>
      <c r="F39" s="5"/>
      <c r="H39" s="5"/>
    </row>
    <row r="40" spans="4:9" ht="60">
      <c r="D40" s="35" t="s">
        <v>777</v>
      </c>
      <c r="F40" s="5"/>
    </row>
    <row r="41" spans="4:9">
      <c r="D41" s="5"/>
      <c r="F41" s="5"/>
    </row>
    <row r="42" spans="4:9">
      <c r="D42" s="5"/>
      <c r="F42" s="5"/>
    </row>
    <row r="43" spans="4:9">
      <c r="D43" s="5"/>
      <c r="F43" s="5"/>
    </row>
    <row r="44" spans="4:9">
      <c r="F44" s="5"/>
    </row>
    <row r="45" spans="4:9">
      <c r="D45" s="5"/>
      <c r="F45" s="5"/>
    </row>
    <row r="46" spans="4:9">
      <c r="D46" s="5"/>
      <c r="F46" s="5"/>
    </row>
    <row r="47" spans="4:9">
      <c r="D47" s="5"/>
      <c r="F47" s="5"/>
    </row>
    <row r="48" spans="4:9">
      <c r="D48" s="5"/>
      <c r="F48" s="5"/>
    </row>
    <row r="49" spans="4:6">
      <c r="D49" s="5"/>
      <c r="F49" s="5"/>
    </row>
    <row r="50" spans="4:6">
      <c r="D50" s="5"/>
      <c r="F50" s="5"/>
    </row>
    <row r="51" spans="4:6">
      <c r="D51" s="5"/>
      <c r="F51" s="5"/>
    </row>
    <row r="52" spans="4:6">
      <c r="D52" s="5"/>
      <c r="F52" s="5"/>
    </row>
    <row r="53" spans="4:6">
      <c r="D53" s="5"/>
      <c r="F53" s="5"/>
    </row>
    <row r="54" spans="4:6">
      <c r="D54" s="5"/>
      <c r="F54" s="5"/>
    </row>
    <row r="55" spans="4:6">
      <c r="D55" s="5"/>
      <c r="F55" s="5"/>
    </row>
    <row r="56" spans="4:6">
      <c r="D56" s="5"/>
      <c r="F56" s="5"/>
    </row>
    <row r="57" spans="4:6">
      <c r="D57" s="5"/>
      <c r="F57" s="5"/>
    </row>
    <row r="58" spans="4:6">
      <c r="D58" s="5"/>
      <c r="F58" s="5"/>
    </row>
    <row r="59" spans="4:6">
      <c r="D59" s="5"/>
      <c r="F59" s="5"/>
    </row>
    <row r="60" spans="4:6">
      <c r="D60" s="5"/>
    </row>
    <row r="61" spans="4:6">
      <c r="D61" s="5"/>
    </row>
    <row r="62" spans="4:6">
      <c r="D62" s="5"/>
    </row>
    <row r="63" spans="4:6">
      <c r="D63" s="5"/>
    </row>
    <row r="64" spans="4:6">
      <c r="D64" s="5"/>
    </row>
    <row r="65" spans="4:4">
      <c r="D65" s="5"/>
    </row>
    <row r="66" spans="4:4">
      <c r="D66" s="5"/>
    </row>
    <row r="67" spans="4:4">
      <c r="D67" s="5"/>
    </row>
    <row r="68" spans="4:4">
      <c r="D68" s="5"/>
    </row>
    <row r="69" spans="4:4">
      <c r="D69" s="5"/>
    </row>
    <row r="70" spans="4:4">
      <c r="D70" s="5"/>
    </row>
    <row r="71" spans="4:4">
      <c r="D71" s="5"/>
    </row>
    <row r="72" spans="4:4">
      <c r="D72" s="5"/>
    </row>
    <row r="73" spans="4:4">
      <c r="D73" s="5"/>
    </row>
    <row r="74" spans="4:4">
      <c r="D74" s="5"/>
    </row>
    <row r="75" spans="4:4">
      <c r="D75" s="5"/>
    </row>
    <row r="76" spans="4:4">
      <c r="D76" s="5"/>
    </row>
    <row r="77" spans="4:4">
      <c r="D77" s="5"/>
    </row>
    <row r="78" spans="4:4">
      <c r="D78" s="5"/>
    </row>
    <row r="79" spans="4:4">
      <c r="D79" s="5"/>
    </row>
    <row r="80" spans="4:4">
      <c r="D80" s="5"/>
    </row>
    <row r="81" spans="4:4">
      <c r="D81" s="5"/>
    </row>
    <row r="82" spans="4:4">
      <c r="D82" s="5"/>
    </row>
    <row r="83" spans="4:4">
      <c r="D83" s="5"/>
    </row>
    <row r="84" spans="4:4">
      <c r="D84" s="5"/>
    </row>
    <row r="85" spans="4:4">
      <c r="D85" s="5"/>
    </row>
    <row r="86" spans="4:4">
      <c r="D86" s="5"/>
    </row>
    <row r="87" spans="4:4">
      <c r="D87" s="5"/>
    </row>
    <row r="88" spans="4:4">
      <c r="D88" s="5"/>
    </row>
    <row r="89" spans="4:4">
      <c r="D89" s="5"/>
    </row>
    <row r="90" spans="4:4">
      <c r="D90" s="5"/>
    </row>
    <row r="91" spans="4:4">
      <c r="D91" s="5"/>
    </row>
    <row r="92" spans="4:4">
      <c r="D92" s="5"/>
    </row>
    <row r="93" spans="4:4">
      <c r="D93" s="5"/>
    </row>
    <row r="94" spans="4:4">
      <c r="D94" s="5"/>
    </row>
    <row r="95" spans="4:4">
      <c r="D95" s="5"/>
    </row>
    <row r="96" spans="4:4">
      <c r="D96" s="5"/>
    </row>
    <row r="97" spans="4:4">
      <c r="D97" s="5"/>
    </row>
    <row r="98" spans="4:4">
      <c r="D98" s="5"/>
    </row>
    <row r="99" spans="4:4">
      <c r="D99" s="5"/>
    </row>
    <row r="100" spans="4:4">
      <c r="D100" s="5"/>
    </row>
    <row r="101" spans="4:4">
      <c r="D101" s="5"/>
    </row>
    <row r="102" spans="4:4">
      <c r="D102" s="5"/>
    </row>
    <row r="103" spans="4:4">
      <c r="D103" s="5"/>
    </row>
  </sheetData>
  <hyperlinks>
    <hyperlink ref="D21" r:id="rId1" tooltip="Roland-Garros 2021 : R. Nadal - N.Djokovic - Le Résumé" display="https://www.youtube.com/watch?v=kA78LV2DIP8" xr:uid="{90CF4C04-8226-4954-950C-FC0EF42D6A29}"/>
    <hyperlink ref="D22" r:id="rId2" display="https://www.youtube.com/c/ftvsport" xr:uid="{76F0E38A-179D-4BA3-B806-CB20ED652377}"/>
    <hyperlink ref="D30" r:id="rId3" tooltip="Tu ris, tu perds : Spécial images #2" display="https://www.youtube.com/watch?v=-pGK44GJzGY" xr:uid="{8DF57909-A5AA-4B2F-9039-977C18B9F4D3}"/>
    <hyperlink ref="D31" r:id="rId4" display="https://www.youtube.com/c/BenjaminVerrecchia" xr:uid="{1D014072-79C0-41D5-9134-274978D44B4A}"/>
    <hyperlink ref="D35" r:id="rId5" display="https://www.youtube.com/watch?v=QVhDEWanAQU" xr:uid="{9BF28FBD-7187-4C3E-841E-8E7763587C25}"/>
    <hyperlink ref="D36" r:id="rId6" tooltip="On remplit des cahiers de vacances (niveau CE1)" display="https://www.youtube.com/watch?v=QVhDEWanAQU" xr:uid="{128AC723-460C-4FBD-97D3-12056EA0C52C}"/>
    <hyperlink ref="D37" r:id="rId7" display="https://www.youtube.com/channel/UCFtaxL-IZiZHJqzxvv1LmZQ" xr:uid="{826AC486-2179-4995-882E-65C14E08BBFC}"/>
    <hyperlink ref="D15" r:id="rId8" tooltip="Brawl Stars: Brawl Talk - Jurassic Splash!" display="https://www.youtube.com/watch?v=Z37_jKEtRwY" xr:uid="{9F50BB73-52CE-4317-B0E1-C694A356E629}"/>
    <hyperlink ref="D16" r:id="rId9" display="https://www.youtube.com/c/BrawlStars" xr:uid="{B9473591-7AF2-4D51-9C76-4C718C22A050}"/>
    <hyperlink ref="E15" r:id="rId10" tooltip="Tu perds le match, tu laves les vitres d’un gratte-ciel (concept hilarant PUIS vertigineux)" display="https://www.youtube.com/watch?v=eb0sVdXCtXg" xr:uid="{BDD20A00-AA03-4BF1-97BD-E61ACA1E9932}"/>
    <hyperlink ref="E16" r:id="rId11" display="https://www.youtube.com/c/LeFatShow" xr:uid="{95B56731-3AD2-4591-AB81-2552F6503530}"/>
    <hyperlink ref="E21" r:id="rId12" tooltip="🏆 Euro 2020 : Christian Eriksen perd connaissance en plein match !" display="https://www.youtube.com/watch?v=5_3VU4HNMdY" xr:uid="{DF6FFCC3-93A3-4258-904D-00CB41DF6F1F}"/>
    <hyperlink ref="E22" r:id="rId13" display="https://www.youtube.com/c/BeinsportsFrance" xr:uid="{E04C84E9-76C7-4607-ACFA-EE4021F1FBD0}"/>
    <hyperlink ref="E30" r:id="rId14" tooltip="FRÈRE! - LE CAMBRIOLAGE" display="https://www.youtube.com/watch?v=GEwfrY-0LCQ" xr:uid="{3E3A7165-3494-4231-B07F-C433562BFE96}"/>
    <hyperlink ref="E31" r:id="rId15" display="https://www.youtube.com/c/LaChaineDeJeremy" xr:uid="{F354186F-07F6-4D93-812B-315FF6D708A5}"/>
    <hyperlink ref="D8" r:id="rId16" tooltip="Brawl Stars: Brawl Talk - Jurassic Splash!" display="https://www.youtube.com/watch?v=Z37_jKEtRwY" xr:uid="{28A5F3CB-7072-4E3A-B3DD-D1A58FDCF8E6}"/>
    <hyperlink ref="D9" r:id="rId17" display="https://www.youtube.com/c/BrawlStars" xr:uid="{888BB925-2A54-471F-B2A0-9FAB8651CD47}"/>
    <hyperlink ref="E8" r:id="rId18" tooltip="Tu perds le match, tu laves les vitres d’un gratte-ciel (concept hilarant PUIS vertigineux)" display="https://www.youtube.com/watch?v=eb0sVdXCtXg" xr:uid="{EAD3CED6-3545-4979-AF6D-311E05518D7F}"/>
    <hyperlink ref="E9" r:id="rId19" display="https://www.youtube.com/c/LeFatShow" xr:uid="{4D0F48EE-E29E-4DD7-A78F-B447D0B46DCE}"/>
    <hyperlink ref="F15" r:id="rId20" tooltip="Une journée au Paradis VS Une journée en Enfer" display="https://www.youtube.com/watch?v=cG7iQv8nAsA" xr:uid="{9CAD4B7F-0292-480B-9A21-A327E19AB4A3}"/>
    <hyperlink ref="F16" r:id="rId21" display="https://www.youtube.com/user/pierrecroce" xr:uid="{4A407B5B-0E68-4CD9-9646-26BC5087C2CC}"/>
    <hyperlink ref="F21" r:id="rId22" tooltip="Tu perds le match, tu laves les vitres d’un gratte-ciel (concept hilarant PUIS vertigineux)" display="https://www.youtube.com/watch?v=eb0sVdXCtXg" xr:uid="{49EE832A-40F7-4ADC-B935-E29A117532DE}"/>
    <hyperlink ref="F22" r:id="rId23" display="https://www.youtube.com/c/LeFatShow" xr:uid="{DE5B6AE8-20A2-4632-BD94-AB80000A1F23}"/>
    <hyperlink ref="F30" r:id="rId24" tooltip="Plante Carnivores à 5€ VS 5000€ avec LeBouseuh !" display="https://www.youtube.com/watch?v=kAyfM3_u6so" xr:uid="{34B71DEE-F7BE-4A76-82B3-B560EA808109}"/>
    <hyperlink ref="F31" r:id="rId25" display="https://www.youtube.com/c/MorganVS" xr:uid="{35324396-10CB-48EC-A660-654536E37001}"/>
    <hyperlink ref="F34" r:id="rId26" tooltip="Le meilleur pote de Young Voyou" display="https://www.youtube.com/watch?v=EOH_y3Z-1v0" xr:uid="{74097D55-A49A-47E2-A7F1-E2A12C06A289}"/>
    <hyperlink ref="F35" r:id="rId27" display="https://www.youtube.com/c/THEODOREBIEN" xr:uid="{B767ADD2-5354-4DD6-BAD2-EE2618519862}"/>
    <hyperlink ref="F8" r:id="rId28" tooltip="Une journée au Paradis VS Une journée en Enfer" display="https://www.youtube.com/watch?v=cG7iQv8nAsA" xr:uid="{2939235F-28EA-407F-A9F6-0C9D9BF837DB}"/>
    <hyperlink ref="F9" r:id="rId29" display="https://www.youtube.com/user/pierrecroce" xr:uid="{F402771B-CA03-4E65-B7F1-96FA6B75C469}"/>
    <hyperlink ref="G15" r:id="rId30" tooltip="🏆 #EURO2020 🇫🇷🇩🇪 La France bat l'Allemagne dans un match à haute intensité" display="https://www.youtube.com/watch?v=j5xWm2dtpiY" xr:uid="{7ED9A289-256E-494B-BD4D-0E50C130B161}"/>
    <hyperlink ref="G16" r:id="rId31" display="https://www.youtube.com/c/BeinsportsFrance" xr:uid="{57B340A7-2B3E-45B4-B65B-60FBEE11C10B}"/>
    <hyperlink ref="G21" r:id="rId32" tooltip="🏆 EURO 2020 🇭🇺🇵🇹 Cristiano Ronaldo et le Portugal matent la Hongrie !" display="https://www.youtube.com/watch?v=ETfFmWLiyXI" xr:uid="{85DE076E-B153-492F-ADD8-9D5BBE0DA8CE}"/>
    <hyperlink ref="G22" r:id="rId33" display="https://www.youtube.com/c/BeinsportsFrance" xr:uid="{77C1F9C1-3B1B-4548-960D-14C42338C7F4}"/>
    <hyperlink ref="G30" r:id="rId34" tooltip="FRÈRE! - LE PARI" display="https://www.youtube.com/watch?v=s86_a19wV1c" xr:uid="{B041C7D5-D24B-4D10-9EB5-A9DB0ABC9276}"/>
    <hyperlink ref="G31" r:id="rId35" display="https://www.youtube.com/c/LaChaineDeJeremy" xr:uid="{EBC755C3-CCD4-414D-955A-EB4E4BC98B34}"/>
    <hyperlink ref="G8" r:id="rId36" tooltip="🏆 #EURO2020 🇫🇷🇩🇪 La France bat l'Allemagne dans un match à haute intensité" xr:uid="{960143A4-204B-4F18-82CD-C348C776D3C3}"/>
    <hyperlink ref="G9" r:id="rId37" display="https://www.youtube.com/c/BeinsportsFrance" xr:uid="{D10D1332-E313-4EC9-A089-53446372EC07}"/>
    <hyperlink ref="H15" r:id="rId38" tooltip="🏆 #EURO2020 🇫🇷🇩🇪 La France bat l'Allemagne dans un match à haute intensité" display="https://www.youtube.com/watch?v=j5xWm2dtpiY" xr:uid="{7C1F2165-4DE9-49AE-A836-ABC6B46CA837}"/>
    <hyperlink ref="H16" r:id="rId39" display="https://www.youtube.com/c/BeinsportsFrance" xr:uid="{FAD4F989-9C49-4AFB-9DEE-F4797A9EE72C}"/>
    <hyperlink ref="H21" r:id="rId40" tooltip="FRÈRE! - LE PARI" display="https://www.youtube.com/watch?v=s86_a19wV1c" xr:uid="{08D3D3AB-49D6-4602-B609-9A2C73B9D861}"/>
    <hyperlink ref="H22" r:id="rId41" display="https://www.youtube.com/c/LaChaineDeJeremy" xr:uid="{8C7A82D7-F873-47B0-A499-DECBBCEDE897}"/>
    <hyperlink ref="H30" r:id="rId42" tooltip="🏆 EURO 2020 🇭🇺🇵🇹 Cristiano Ronaldo et le Portugal matent la Hongrie !" display="https://www.youtube.com/watch?v=ETfFmWLiyXI" xr:uid="{B382F3C1-C45B-47AF-8782-D59C10300830}"/>
    <hyperlink ref="H31" r:id="rId43" display="https://www.youtube.com/c/BeinsportsFrance" xr:uid="{07381175-B05A-4E13-A15E-BF82A622C96B}"/>
    <hyperlink ref="H34" r:id="rId44" tooltip="Nintendo Direct | E3 2021" display="https://www.youtube.com/watch?v=3DpHdiABQso" xr:uid="{D7ECAD57-AB47-4470-91DA-D6022CB95301}"/>
    <hyperlink ref="H35" r:id="rId45" display="https://www.youtube.com/user/NintendoFR" xr:uid="{F9C3F201-CAA2-4218-A04C-9563947848FD}"/>
    <hyperlink ref="I15" r:id="rId46" tooltip="UN HOMME DEMANDE UN PRÊT À LA BANQUE #Shorts" display="https://www.youtube.com/watch?v=dblwr0ZWmew" xr:uid="{8B8FFC25-EA69-42BE-9CE0-C6D997BC72CF}"/>
    <hyperlink ref="I16" r:id="rId47" display="https://www.youtube.com/c/ARTHURRR" xr:uid="{52F6A880-0F2F-4D00-9413-688675D27102}"/>
    <hyperlink ref="I21" r:id="rId48" tooltip="LES PIRES MEMES SUR LA FRANCE ! (Faut se venger. Vite.)" display="https://www.youtube.com/watch?v=84ZuQGdU6Ak" xr:uid="{754FA77E-5BD8-4851-B2AC-59E238F65B80}"/>
    <hyperlink ref="I22" r:id="rId49" display="https://www.youtube.com/c/SUP3RKONARfr" xr:uid="{46676133-819F-4534-8371-439C14564FEA}"/>
    <hyperlink ref="I30" r:id="rId50" tooltip="ÉMISSION - Apprendre à maîtriser sa moto" display="https://www.youtube.com/watch?v=JUnt9_nikjM" xr:uid="{A3CDA1C8-18A9-4C68-987E-2683BF243C1E}"/>
    <hyperlink ref="I31" r:id="rId51" display="https://www.youtube.com/c/HighSide-officiel" xr:uid="{CF7D87FE-D5FE-44A7-BF32-FE38E92C66A4}"/>
    <hyperlink ref="I34" r:id="rId52" tooltip="Tiakola x D1gri - Pousse Toi (Cover Acoustique)" display="https://www.youtube.com/watch?v=xrOoUV8uC4E" xr:uid="{8C9E8CA6-B39D-42F4-97AD-67B86A4B2DAE}"/>
    <hyperlink ref="I35" r:id="rId53" display="https://www.youtube.com/c/TiakolaOFFICIEL" xr:uid="{4B13C174-138E-4617-8E31-2F9B53C3FD17}"/>
    <hyperlink ref="I8" r:id="rId54" tooltip="LES PIRES MEMES SUR LA FRANCE ! (Faut se venger. Vite.)" display="https://www.youtube.com/watch?v=84ZuQGdU6Ak" xr:uid="{0A632C9F-2E1F-4EDA-96C7-A9883F286CE4}"/>
    <hyperlink ref="I9" r:id="rId55" display="https://www.youtube.com/c/SUP3RKONARfr" xr:uid="{23EB76E8-30A2-4E96-A2BC-272AE77FACCD}"/>
    <hyperlink ref="H8" r:id="rId56" tooltip="FRÈRE! - LE PARI" display="https://www.youtube.com/watch?v=s86_a19wV1c" xr:uid="{E2DCDC3F-7A97-4BC6-B032-87AE594B8366}"/>
    <hyperlink ref="H9" r:id="rId57" display="https://www.youtube.com/c/LaChaineDeJeremy" xr:uid="{1B1265F7-A826-4C04-82D0-F0C802D72C39}"/>
    <hyperlink ref="D2" r:id="rId58" xr:uid="{AF766578-5D87-4C42-B8A4-8D5EC3174999}"/>
    <hyperlink ref="E2" r:id="rId59" xr:uid="{C3A5AF4E-1F1F-420B-98DB-916B8E896C0A}"/>
    <hyperlink ref="F2" r:id="rId60" xr:uid="{6C4217F4-762D-46CF-B111-8AA59654CC5F}"/>
  </hyperlinks>
  <pageMargins left="0.7" right="0.7" top="0.75" bottom="0.75" header="0.3" footer="0.3"/>
  <pageSetup paperSize="9" orientation="portrait" horizontalDpi="4294967295" verticalDpi="4294967295" r:id="rId61"/>
  <drawing r:id="rId6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A0CF73-5096-4E51-9DC7-383779B2E48C}">
  <dimension ref="A1:J63"/>
  <sheetViews>
    <sheetView topLeftCell="A4" zoomScale="70" zoomScaleNormal="70" workbookViewId="0">
      <selection activeCell="B11" sqref="B11"/>
    </sheetView>
  </sheetViews>
  <sheetFormatPr baseColWidth="10" defaultRowHeight="15"/>
  <cols>
    <col min="1" max="1" width="4" customWidth="1"/>
    <col min="2" max="2" width="58.140625" customWidth="1"/>
    <col min="3" max="3" width="4.85546875" style="3" customWidth="1"/>
    <col min="4" max="4" width="33.5703125" customWidth="1"/>
    <col min="5" max="5" width="33.85546875" customWidth="1"/>
    <col min="6" max="6" width="30.7109375" style="5" customWidth="1"/>
    <col min="7" max="7" width="35.28515625" style="5" customWidth="1"/>
    <col min="8" max="8" width="28" style="5" customWidth="1"/>
    <col min="9" max="9" width="29.85546875" customWidth="1"/>
    <col min="10" max="10" width="25" customWidth="1"/>
  </cols>
  <sheetData>
    <row r="1" spans="1:10" s="1" customFormat="1">
      <c r="B1" s="11" t="s">
        <v>0</v>
      </c>
      <c r="F1" s="11"/>
      <c r="G1" s="11"/>
      <c r="H1" s="11"/>
      <c r="I1" s="11"/>
    </row>
    <row r="2" spans="1:10" ht="75">
      <c r="B2" s="169" t="s">
        <v>939</v>
      </c>
      <c r="D2" s="63" t="s">
        <v>873</v>
      </c>
      <c r="E2" s="63" t="s">
        <v>882</v>
      </c>
      <c r="F2" s="13" t="s">
        <v>933</v>
      </c>
      <c r="H2" s="13" t="s">
        <v>935</v>
      </c>
      <c r="I2" s="5" t="s">
        <v>937</v>
      </c>
    </row>
    <row r="3" spans="1:10">
      <c r="B3" s="168" t="s">
        <v>855</v>
      </c>
      <c r="D3" t="s">
        <v>886</v>
      </c>
      <c r="E3" t="s">
        <v>883</v>
      </c>
      <c r="F3" s="100"/>
      <c r="G3" s="172"/>
      <c r="I3" s="5"/>
    </row>
    <row r="4" spans="1:10">
      <c r="B4" s="5"/>
      <c r="D4" s="171" t="s">
        <v>884</v>
      </c>
      <c r="E4" s="171" t="s">
        <v>887</v>
      </c>
      <c r="F4" s="115"/>
      <c r="I4" s="5"/>
    </row>
    <row r="5" spans="1:10">
      <c r="B5" s="5"/>
      <c r="D5" t="s">
        <v>885</v>
      </c>
      <c r="E5" t="s">
        <v>888</v>
      </c>
      <c r="F5" s="115"/>
      <c r="I5" s="5"/>
    </row>
    <row r="6" spans="1:10">
      <c r="B6" s="5"/>
      <c r="D6" s="167"/>
      <c r="E6" s="167"/>
      <c r="F6" s="115"/>
      <c r="I6" s="5"/>
    </row>
    <row r="7" spans="1:10" s="3" customFormat="1">
      <c r="A7" s="147"/>
      <c r="B7" s="86" t="s">
        <v>778</v>
      </c>
      <c r="C7" s="147"/>
      <c r="D7" s="3" t="s">
        <v>843</v>
      </c>
      <c r="F7" s="4"/>
      <c r="G7" s="4"/>
      <c r="H7" s="4"/>
      <c r="I7" s="4"/>
    </row>
    <row r="8" spans="1:10" ht="45">
      <c r="A8" s="146"/>
      <c r="B8" s="148" t="s">
        <v>872</v>
      </c>
      <c r="C8" s="147"/>
      <c r="D8" s="54" t="s">
        <v>864</v>
      </c>
      <c r="E8" s="54" t="s">
        <v>860</v>
      </c>
      <c r="F8" s="54" t="s">
        <v>889</v>
      </c>
      <c r="G8" s="54" t="s">
        <v>897</v>
      </c>
      <c r="H8" s="54" t="s">
        <v>914</v>
      </c>
      <c r="I8" s="54" t="s">
        <v>919</v>
      </c>
    </row>
    <row r="9" spans="1:10">
      <c r="A9" s="146"/>
      <c r="B9" s="148"/>
      <c r="C9" s="147"/>
      <c r="D9" s="13" t="s">
        <v>865</v>
      </c>
      <c r="E9" s="13" t="s">
        <v>861</v>
      </c>
      <c r="F9" s="13" t="s">
        <v>865</v>
      </c>
      <c r="G9" s="13" t="s">
        <v>898</v>
      </c>
      <c r="H9" s="13" t="s">
        <v>915</v>
      </c>
      <c r="I9" s="13" t="s">
        <v>865</v>
      </c>
    </row>
    <row r="10" spans="1:10">
      <c r="A10" s="146"/>
      <c r="B10" s="151" t="s">
        <v>655</v>
      </c>
      <c r="C10" s="147"/>
      <c r="D10" s="115" t="s">
        <v>931</v>
      </c>
      <c r="E10" s="115" t="s">
        <v>932</v>
      </c>
      <c r="F10" s="5" t="s">
        <v>934</v>
      </c>
      <c r="G10" s="5" t="s">
        <v>906</v>
      </c>
      <c r="H10" s="5" t="s">
        <v>936</v>
      </c>
      <c r="I10" s="5" t="s">
        <v>938</v>
      </c>
    </row>
    <row r="11" spans="1:10" ht="345">
      <c r="A11" s="146"/>
      <c r="B11" s="148" t="s">
        <v>940</v>
      </c>
      <c r="C11" s="147"/>
      <c r="F11" s="5" t="s">
        <v>928</v>
      </c>
      <c r="I11" s="35"/>
    </row>
    <row r="12" spans="1:10">
      <c r="A12" s="146"/>
      <c r="B12" s="34"/>
      <c r="C12" s="147"/>
      <c r="D12" t="s">
        <v>526</v>
      </c>
      <c r="E12" t="s">
        <v>526</v>
      </c>
      <c r="G12" s="5" t="s">
        <v>526</v>
      </c>
      <c r="H12" s="5" t="s">
        <v>526</v>
      </c>
      <c r="I12" s="5" t="s">
        <v>526</v>
      </c>
    </row>
    <row r="13" spans="1:10">
      <c r="A13" s="146"/>
      <c r="B13" s="34"/>
      <c r="C13" s="147"/>
      <c r="D13" t="s">
        <v>909</v>
      </c>
      <c r="E13" t="s">
        <v>909</v>
      </c>
      <c r="F13" t="s">
        <v>909</v>
      </c>
      <c r="G13" t="s">
        <v>909</v>
      </c>
      <c r="H13" s="5">
        <v>5</v>
      </c>
      <c r="I13">
        <v>5</v>
      </c>
    </row>
    <row r="14" spans="1:10" s="118" customFormat="1">
      <c r="B14" s="152"/>
      <c r="D14" s="132">
        <v>44367</v>
      </c>
      <c r="E14" s="132">
        <v>44368</v>
      </c>
      <c r="F14" s="132">
        <v>44369</v>
      </c>
      <c r="G14" s="132">
        <v>44370</v>
      </c>
      <c r="H14" s="132">
        <v>44371</v>
      </c>
      <c r="I14" s="132">
        <v>44372</v>
      </c>
      <c r="J14" s="132">
        <v>44373</v>
      </c>
    </row>
    <row r="15" spans="1:10">
      <c r="D15" s="5"/>
    </row>
    <row r="16" spans="1:10" ht="45">
      <c r="D16" s="54" t="s">
        <v>857</v>
      </c>
      <c r="E16" s="54" t="s">
        <v>857</v>
      </c>
      <c r="F16" s="54" t="s">
        <v>889</v>
      </c>
      <c r="G16" s="54" t="s">
        <v>889</v>
      </c>
      <c r="H16" s="54" t="s">
        <v>910</v>
      </c>
      <c r="I16" s="54" t="s">
        <v>919</v>
      </c>
    </row>
    <row r="17" spans="4:9">
      <c r="D17" s="13" t="s">
        <v>790</v>
      </c>
      <c r="E17" s="13" t="s">
        <v>790</v>
      </c>
      <c r="F17" s="13" t="s">
        <v>865</v>
      </c>
      <c r="G17" s="13" t="s">
        <v>865</v>
      </c>
      <c r="H17" s="13" t="s">
        <v>911</v>
      </c>
      <c r="I17" s="13" t="s">
        <v>865</v>
      </c>
    </row>
    <row r="18" spans="4:9">
      <c r="D18" s="5" t="s">
        <v>858</v>
      </c>
      <c r="E18" s="8" t="s">
        <v>874</v>
      </c>
      <c r="F18" s="115" t="s">
        <v>890</v>
      </c>
      <c r="G18" s="5" t="s">
        <v>514</v>
      </c>
      <c r="H18" s="5" t="s">
        <v>912</v>
      </c>
      <c r="I18" s="5" t="s">
        <v>920</v>
      </c>
    </row>
    <row r="19" spans="4:9" ht="120">
      <c r="D19" s="35" t="s">
        <v>859</v>
      </c>
      <c r="E19" s="5" t="s">
        <v>859</v>
      </c>
      <c r="F19" s="35" t="s">
        <v>891</v>
      </c>
      <c r="G19" s="5" t="s">
        <v>891</v>
      </c>
      <c r="H19" s="5" t="s">
        <v>913</v>
      </c>
      <c r="I19" s="35" t="s">
        <v>921</v>
      </c>
    </row>
    <row r="20" spans="4:9">
      <c r="G20" s="13"/>
      <c r="I20" s="5"/>
    </row>
    <row r="21" spans="4:9" ht="45">
      <c r="D21" s="54" t="s">
        <v>860</v>
      </c>
      <c r="E21" s="54" t="s">
        <v>875</v>
      </c>
      <c r="F21" s="54" t="s">
        <v>893</v>
      </c>
      <c r="G21" s="54" t="s">
        <v>897</v>
      </c>
      <c r="H21" s="54" t="s">
        <v>914</v>
      </c>
      <c r="I21" s="54" t="s">
        <v>922</v>
      </c>
    </row>
    <row r="22" spans="4:9">
      <c r="D22" s="13" t="s">
        <v>861</v>
      </c>
      <c r="E22" s="13" t="s">
        <v>691</v>
      </c>
      <c r="F22" s="13" t="s">
        <v>894</v>
      </c>
      <c r="G22" s="13" t="s">
        <v>898</v>
      </c>
      <c r="H22" s="13" t="s">
        <v>915</v>
      </c>
      <c r="I22" s="13" t="s">
        <v>706</v>
      </c>
    </row>
    <row r="23" spans="4:9">
      <c r="D23" s="5" t="s">
        <v>862</v>
      </c>
      <c r="E23" s="5" t="s">
        <v>876</v>
      </c>
      <c r="F23" s="5" t="s">
        <v>895</v>
      </c>
      <c r="G23" s="5" t="s">
        <v>906</v>
      </c>
      <c r="H23" s="5" t="s">
        <v>916</v>
      </c>
      <c r="I23" s="5" t="s">
        <v>923</v>
      </c>
    </row>
    <row r="24" spans="4:9" ht="120">
      <c r="D24" s="5" t="s">
        <v>863</v>
      </c>
      <c r="E24" s="35" t="s">
        <v>877</v>
      </c>
      <c r="F24" s="5" t="s">
        <v>896</v>
      </c>
      <c r="G24" s="35" t="s">
        <v>900</v>
      </c>
      <c r="H24" s="35" t="s">
        <v>917</v>
      </c>
      <c r="I24" s="35" t="s">
        <v>924</v>
      </c>
    </row>
    <row r="25" spans="4:9">
      <c r="D25" s="5"/>
      <c r="E25" s="5"/>
      <c r="I25" s="5"/>
    </row>
    <row r="26" spans="4:9" ht="60">
      <c r="D26" s="54" t="s">
        <v>864</v>
      </c>
      <c r="E26" s="54" t="s">
        <v>860</v>
      </c>
      <c r="F26" s="54" t="s">
        <v>897</v>
      </c>
      <c r="G26" s="54" t="s">
        <v>902</v>
      </c>
      <c r="H26" s="54" t="s">
        <v>889</v>
      </c>
      <c r="I26" s="54" t="s">
        <v>925</v>
      </c>
    </row>
    <row r="27" spans="4:9">
      <c r="D27" s="13" t="s">
        <v>865</v>
      </c>
      <c r="E27" s="13" t="s">
        <v>861</v>
      </c>
      <c r="F27" s="13" t="s">
        <v>898</v>
      </c>
      <c r="G27" s="13" t="s">
        <v>903</v>
      </c>
      <c r="H27" s="13" t="s">
        <v>865</v>
      </c>
      <c r="I27" s="13" t="s">
        <v>466</v>
      </c>
    </row>
    <row r="28" spans="4:9">
      <c r="D28" s="115" t="s">
        <v>514</v>
      </c>
      <c r="E28" s="115" t="s">
        <v>719</v>
      </c>
      <c r="F28" s="5" t="s">
        <v>899</v>
      </c>
      <c r="G28" s="5" t="s">
        <v>907</v>
      </c>
      <c r="H28" s="5" t="s">
        <v>918</v>
      </c>
      <c r="I28" s="5" t="s">
        <v>926</v>
      </c>
    </row>
    <row r="29" spans="4:9" ht="120">
      <c r="D29" s="35" t="s">
        <v>866</v>
      </c>
      <c r="E29" s="35" t="s">
        <v>863</v>
      </c>
      <c r="F29" s="35" t="s">
        <v>900</v>
      </c>
      <c r="G29" s="35" t="s">
        <v>905</v>
      </c>
      <c r="H29" s="35" t="s">
        <v>891</v>
      </c>
      <c r="I29" s="35" t="s">
        <v>927</v>
      </c>
    </row>
    <row r="31" spans="4:9">
      <c r="D31" s="5"/>
      <c r="E31" s="5"/>
      <c r="F31" s="13" t="s">
        <v>901</v>
      </c>
      <c r="G31" s="13" t="s">
        <v>892</v>
      </c>
    </row>
    <row r="32" spans="4:9" ht="30">
      <c r="D32" s="13" t="s">
        <v>867</v>
      </c>
      <c r="E32" s="5"/>
      <c r="F32" s="54" t="s">
        <v>902</v>
      </c>
      <c r="G32" s="54" t="s">
        <v>893</v>
      </c>
    </row>
    <row r="33" spans="4:7" ht="30">
      <c r="D33" s="54" t="s">
        <v>868</v>
      </c>
      <c r="E33" s="54" t="s">
        <v>878</v>
      </c>
      <c r="F33" s="13" t="s">
        <v>903</v>
      </c>
      <c r="G33" s="13" t="s">
        <v>894</v>
      </c>
    </row>
    <row r="34" spans="4:7">
      <c r="D34" s="13" t="s">
        <v>869</v>
      </c>
      <c r="E34" s="54" t="s">
        <v>879</v>
      </c>
      <c r="F34" s="5" t="s">
        <v>904</v>
      </c>
      <c r="G34" s="5" t="s">
        <v>908</v>
      </c>
    </row>
    <row r="35" spans="4:7" ht="105">
      <c r="D35" s="5" t="s">
        <v>870</v>
      </c>
      <c r="E35" s="170" t="s">
        <v>880</v>
      </c>
      <c r="F35" s="35" t="s">
        <v>905</v>
      </c>
      <c r="G35" s="35" t="s">
        <v>896</v>
      </c>
    </row>
    <row r="36" spans="4:7" ht="90">
      <c r="D36" s="35" t="s">
        <v>871</v>
      </c>
      <c r="E36" s="170" t="s">
        <v>881</v>
      </c>
    </row>
    <row r="40" spans="4:7">
      <c r="E40" s="5"/>
    </row>
    <row r="41" spans="4:7">
      <c r="E41" s="5"/>
    </row>
    <row r="42" spans="4:7">
      <c r="E42" s="5"/>
    </row>
    <row r="43" spans="4:7">
      <c r="E43" s="5"/>
    </row>
    <row r="44" spans="4:7">
      <c r="E44" s="5"/>
    </row>
    <row r="45" spans="4:7">
      <c r="E45" s="5"/>
    </row>
    <row r="46" spans="4:7">
      <c r="E46" s="5"/>
    </row>
    <row r="47" spans="4:7">
      <c r="E47" s="5"/>
    </row>
    <row r="48" spans="4:7">
      <c r="E48" s="5"/>
    </row>
    <row r="49" spans="5:5">
      <c r="E49" s="5"/>
    </row>
    <row r="50" spans="5:5">
      <c r="E50" s="5"/>
    </row>
    <row r="51" spans="5:5">
      <c r="E51" s="5"/>
    </row>
    <row r="52" spans="5:5">
      <c r="E52" s="5"/>
    </row>
    <row r="53" spans="5:5">
      <c r="E53" s="5"/>
    </row>
    <row r="54" spans="5:5">
      <c r="E54" s="5"/>
    </row>
    <row r="55" spans="5:5">
      <c r="E55" s="5"/>
    </row>
    <row r="56" spans="5:5">
      <c r="E56" s="5"/>
    </row>
    <row r="57" spans="5:5">
      <c r="E57" s="5"/>
    </row>
    <row r="58" spans="5:5">
      <c r="E58" s="5"/>
    </row>
    <row r="59" spans="5:5">
      <c r="E59" s="5"/>
    </row>
    <row r="60" spans="5:5">
      <c r="E60" s="5"/>
    </row>
    <row r="61" spans="5:5">
      <c r="E61" s="5"/>
    </row>
    <row r="62" spans="5:5">
      <c r="E62" s="5"/>
    </row>
    <row r="63" spans="5:5">
      <c r="E63" s="5"/>
    </row>
  </sheetData>
  <hyperlinks>
    <hyperlink ref="D16" r:id="rId1" tooltip="🏆 EURO 2020 : 🇵🇹🇩🇪 Malgré CR7, le Portugal écrasé par l'Allemagne" display="https://www.youtube.com/watch?v=Mu-k1tGXYZg" xr:uid="{B0A1F881-4A12-48CF-BA9E-5DEB7223A431}"/>
    <hyperlink ref="D17" r:id="rId2" display="https://www.youtube.com/c/BeinsportsFrance" xr:uid="{E1BA394A-84BF-4A69-983F-C02332174DCD}"/>
    <hyperlink ref="D21" r:id="rId3" tooltip="CACHE-CACHE GÉANT DANS UN CHÂTEAU (Feat JOYCA, Théodort, Hctuan et Linca)" display="https://www.youtube.com/watch?v=EXt6REz2RvY" xr:uid="{FB00A493-ECC2-4F0E-B25A-FD2D8595B537}"/>
    <hyperlink ref="D22" r:id="rId4" display="https://www.youtube.com/channel/UCAhaFPP6v3WCfK5Tjao0B7A" xr:uid="{B01B4EA5-2841-4079-984D-11045131E0F4}"/>
    <hyperlink ref="D26" r:id="rId5" tooltip="LES PUBS vs LA VIE 5" display="https://www.youtube.com/watch?v=LCrrT8fzCJE" xr:uid="{D8D35C82-DC70-4FBA-9AC8-04E60C76899F}"/>
    <hyperlink ref="D27" r:id="rId6" display="https://www.youtube.com/c/cyprien" xr:uid="{71DF1925-A5AE-4BBE-A80F-E1E3666D52FA}"/>
    <hyperlink ref="D32" r:id="rId7" display="https://www.youtube.com/watch?v=4uOBXwFCvaw" xr:uid="{0E096B60-6E7C-43A8-A09F-680DE98A155B}"/>
    <hyperlink ref="D33" r:id="rId8" tooltip="On affronte Pierre GASLY au Karting avec @SQUEEZIE" display="https://www.youtube.com/watch?v=4uOBXwFCvaw" xr:uid="{C1961ED9-6A40-4296-8E64-B700BC70B3C5}"/>
    <hyperlink ref="D34" r:id="rId9" display="https://www.youtube.com/c/GoTaG4" xr:uid="{D350A2C0-BDD8-4A60-8ACE-2C766EAD2958}"/>
    <hyperlink ref="D8" r:id="rId10" tooltip="LES PUBS vs LA VIE 5" display="https://www.youtube.com/watch?v=LCrrT8fzCJE" xr:uid="{40C00E25-E05F-42F5-8B52-8014414179B6}"/>
    <hyperlink ref="D9" r:id="rId11" display="https://www.youtube.com/c/cyprien" xr:uid="{04C75ADB-702C-4915-966A-68B24E7DC2F3}"/>
    <hyperlink ref="D2" r:id="rId12" xr:uid="{92E36835-A9F2-40A2-9BFE-166CCD455540}"/>
    <hyperlink ref="E16" r:id="rId13" tooltip="🏆 EURO 2020 : 🇵🇹🇩🇪 Malgré CR7, le Portugal écrasé par l'Allemagne" display="https://www.youtube.com/watch?v=Mu-k1tGXYZg" xr:uid="{CB0E05B1-F8B6-42EE-9A1D-BBF349EBE6DF}"/>
    <hyperlink ref="E17" r:id="rId14" display="https://www.youtube.com/c/BeinsportsFrance" xr:uid="{F51BE579-1914-4337-A890-6BE93D543C59}"/>
    <hyperlink ref="E21" r:id="rId15" tooltip="CE QUE JE VOUS AI CACHÉ..." display="https://www.youtube.com/watch?v=QCGX40pDjqM" xr:uid="{DEF11527-0BE2-4B17-8F8F-2D4D90A3755F}"/>
    <hyperlink ref="E22" r:id="rId16" display="https://www.youtube.com/c/gaellegarciadiaz1" xr:uid="{D4DBD642-B10E-4B1E-8990-8E106B9A29C7}"/>
    <hyperlink ref="E26" r:id="rId17" tooltip="CACHE-CACHE GÉANT DANS UN CHÂTEAU (Feat JOYCA, Théodort, Hctuan et Linca)" display="https://www.youtube.com/watch?v=EXt6REz2RvY" xr:uid="{08CE94C6-CEFD-4862-B8FE-92302A4FF854}"/>
    <hyperlink ref="E27" r:id="rId18" display="https://www.youtube.com/channel/UCAhaFPP6v3WCfK5Tjao0B7A" xr:uid="{80C24F0C-46B7-4C34-8887-EFBEE273F878}"/>
    <hyperlink ref="E33" r:id="rId19" tooltip="J'AI ENFIN PECHO (pour de vrai)" display="https://www.youtube.com/watch?v=O0Wm2o25nrs" xr:uid="{17991614-3FBF-4E24-BB02-D9BBE7AA276E}"/>
    <hyperlink ref="E34" r:id="rId20" display="https://www.youtube.com/c/MarineLB" xr:uid="{973D6DFF-9411-4E0E-B9CF-9E793D0AB951}"/>
    <hyperlink ref="E8" r:id="rId21" tooltip="CACHE-CACHE GÉANT DANS UN CHÂTEAU (Feat JOYCA, Théodort, Hctuan et Linca)" display="https://www.youtube.com/watch?v=EXt6REz2RvY" xr:uid="{78349673-F3CF-40AE-9D03-A9AF4AACB853}"/>
    <hyperlink ref="E9" r:id="rId22" display="https://www.youtube.com/channel/UCAhaFPP6v3WCfK5Tjao0B7A" xr:uid="{3679B60F-8E1A-43E0-A154-273B47045D4D}"/>
    <hyperlink ref="F8" r:id="rId23" tooltip="Je supprime cette vidéo dans 3 jours" display="https://www.youtube.com/watch?v=_8OE4QPR0g0" xr:uid="{1A818EDB-1D44-4A8C-9F78-F5EFB988B73E}"/>
    <hyperlink ref="F9" r:id="rId24" display="https://www.youtube.com/c/cyprien" xr:uid="{AEA7B118-41C5-4974-B062-FD6FB2201EE4}"/>
    <hyperlink ref="F21" r:id="rId25" tooltip="KAAMELOTT - PREMIER VOLET - TRAILER" display="https://www.youtube.com/watch?v=I58Wj9toXUc" xr:uid="{EBB7279B-2204-455F-B10C-D6FD13A556FB}"/>
    <hyperlink ref="F22" r:id="rId26" display="https://www.youtube.com/channel/UCQxrcLTZz4SfvA2Dxj5vV-w" xr:uid="{3B17709D-458C-4945-8D7B-041ADB76A249}"/>
    <hyperlink ref="F26" r:id="rId27" tooltip="De ses débuts sur YouTube à sa descente aux enfers, David Lafarge raconte son incroyable histoire" display="https://www.youtube.com/watch?v=V2Oz9NUTSYc" xr:uid="{E81543A1-D9A5-4687-B482-DEBC10071BB2}"/>
    <hyperlink ref="F27" r:id="rId28" display="https://www.youtube.com/c/konbini" xr:uid="{29FAC3A2-4156-4719-9410-E8C456FB5923}"/>
    <hyperlink ref="F31" r:id="rId29" display="https://www.youtube.com/watch?v=3C5o1K5dy4o" xr:uid="{C0C34D94-8C79-4C90-A11B-8D6887EDD5D4}"/>
    <hyperlink ref="F32" r:id="rId30" tooltip="MISTER V - LES COPAINS AU LAIT - EP.2 LE MEURTRE" display="https://www.youtube.com/watch?v=3C5o1K5dy4o" xr:uid="{7E764BA4-5313-4476-82B6-3E20D3F8C2E1}"/>
    <hyperlink ref="F33" r:id="rId31" display="https://www.youtube.com/c/produitslaitiers" xr:uid="{4B805ABC-77DC-4542-AE7B-A02661789C4F}"/>
    <hyperlink ref="G16" r:id="rId32" tooltip="Je supprime cette vidéo dans 3 jours" display="https://www.youtube.com/watch?v=_8OE4QPR0g0" xr:uid="{4314BB28-69BB-41F9-AB9A-DF136DEAAD98}"/>
    <hyperlink ref="G17" r:id="rId33" display="https://www.youtube.com/c/cyprien" xr:uid="{D654B063-714E-4125-9ADB-3408AE54DC3E}"/>
    <hyperlink ref="G21" r:id="rId34" tooltip="De ses débuts sur YouTube à sa descente aux enfers, David Lafarge raconte son incroyable histoire" display="https://www.youtube.com/watch?v=V2Oz9NUTSYc" xr:uid="{B715DBE3-56C4-4E34-8D61-8A3801D4CDB0}"/>
    <hyperlink ref="G22" r:id="rId35" display="https://www.youtube.com/c/konbini" xr:uid="{24331D88-954F-47FB-98FB-46535C9F3C11}"/>
    <hyperlink ref="G26" r:id="rId36" tooltip="MISTER V - LES COPAINS AU LAIT - EP.2 LE MEURTRE" display="https://www.youtube.com/watch?v=3C5o1K5dy4o" xr:uid="{D3ABB31B-9637-4BF9-9F9C-DBC00B290F61}"/>
    <hyperlink ref="G27" r:id="rId37" display="https://www.youtube.com/c/produitslaitiers" xr:uid="{5675A8D2-AF30-4FCF-9E97-94B8F68D4FBE}"/>
    <hyperlink ref="G31" r:id="rId38" display="https://www.youtube.com/watch?v=I58Wj9toXUc" xr:uid="{F3A149CA-0ABA-49F1-8E2E-2D8BAD07D2F4}"/>
    <hyperlink ref="G32" r:id="rId39" tooltip="KAAMELOTT - PREMIER VOLET - TRAILER" display="https://www.youtube.com/watch?v=I58Wj9toXUc" xr:uid="{92E91248-F87E-4F7D-BDA9-0879CE44CBA7}"/>
    <hyperlink ref="G33" r:id="rId40" display="https://www.youtube.com/channel/UCQxrcLTZz4SfvA2Dxj5vV-w" xr:uid="{B1035CEB-FB80-41FF-A593-1AFA73A76AF1}"/>
    <hyperlink ref="F16" r:id="rId41" tooltip="Je supprime cette vidéo dans 3 jours" display="https://www.youtube.com/watch?v=_8OE4QPR0g0" xr:uid="{3C144912-871A-44B1-B618-43E17EDBB5F2}"/>
    <hyperlink ref="F17" r:id="rId42" display="https://www.youtube.com/c/cyprien" xr:uid="{C9A12D90-89E0-40BA-B006-081E2A465666}"/>
    <hyperlink ref="G8" r:id="rId43" tooltip="De ses débuts sur YouTube à sa descente aux enfers, David Lafarge raconte son incroyable histoire" display="https://www.youtube.com/watch?v=V2Oz9NUTSYc" xr:uid="{3C7BCA2D-2F77-4780-8E71-B36A0F8CC7DE}"/>
    <hyperlink ref="G9" r:id="rId44" display="https://www.youtube.com/c/konbini" xr:uid="{2BD610BF-DA1C-4A00-A6D3-BFE3419F1DA5}"/>
    <hyperlink ref="H16" r:id="rId45" tooltip="L'histoire du mystérieux cube d'uranium NAZI retrouvé en 2013 - HDG #33" display="https://www.youtube.com/watch?v=S3sF9KK8cOs" xr:uid="{7EFAEA09-BA60-42C4-8A19-9BB55ACE1F1E}"/>
    <hyperlink ref="H17" r:id="rId46" display="https://www.youtube.com/user/mamytwink" xr:uid="{FC4487A4-37F3-4442-993F-B7C1F2044BFA}"/>
    <hyperlink ref="H21" r:id="rId47" tooltip="ON PLEURE DE RIRE ! (Michou, Inoxtag, Juju Fitcats)" display="https://www.youtube.com/watch?v=X2pWB5scAiU" xr:uid="{8EE2F6EF-2EEC-4990-989A-EB3E968E3871}"/>
    <hyperlink ref="H22" r:id="rId48" display="https://www.youtube.com/c/TiboInShape" xr:uid="{96FAF1A2-81A5-41FD-8C10-056C9A92D3B0}"/>
    <hyperlink ref="H26" r:id="rId49" tooltip="Je supprime cette vidéo dans 3 jours" display="https://www.youtube.com/watch?v=_8OE4QPR0g0&amp;t=2s" xr:uid="{708E74A4-6C98-4DAF-A49B-5A44FC11631C}"/>
    <hyperlink ref="H27" r:id="rId50" display="https://www.youtube.com/c/cyprien" xr:uid="{66A9C853-DDD0-4B8A-BB46-869920DB40B3}"/>
    <hyperlink ref="I16" r:id="rId51" tooltip="L'Épopée Temporelle #1 - Le robot" display="https://www.youtube.com/watch?v=iHLT7_WaN-A" xr:uid="{5B1B2DE8-CC21-436E-862A-07BC17A67C0B}"/>
    <hyperlink ref="I17" r:id="rId52" display="https://www.youtube.com/c/cyprien" xr:uid="{A05AD920-171D-46D4-95D5-B3F7E368A1A4}"/>
    <hyperlink ref="I21" r:id="rId53" tooltip="JuL - Le Bouton // Clip Officiel 📀👽💿 // 2021" display="https://www.youtube.com/watch?v=lkS_GsKNofo" xr:uid="{868C8570-325D-4EF1-9553-135BF6B1C93A}"/>
    <hyperlink ref="I22" r:id="rId54" display="https://www.youtube.com/c/julsaintjean" xr:uid="{FDBD1CB7-A733-4F31-872D-CA2084265CA1}"/>
    <hyperlink ref="I26" r:id="rId55" tooltip="Devine qui m'a envoyé ce message #2 (on s'y attendait pas du tout)" display="https://www.youtube.com/watch?v=Il23QwuK4ic" xr:uid="{5A05D2B6-566D-48E2-BE51-8C3563F8EDB5}"/>
    <hyperlink ref="I27" r:id="rId56" display="https://www.youtube.com/channel/UCfMw_NLtTEur_Gz7kpwvQGA" xr:uid="{5B5FEE2A-39E8-4AA1-8825-691EAAEE2943}"/>
    <hyperlink ref="H8" r:id="rId57" tooltip="ON PLEURE DE RIRE ! (Michou, Inoxtag, Juju Fitcats)" display="https://www.youtube.com/watch?v=X2pWB5scAiU" xr:uid="{91FEE684-7E5E-4EE8-99C1-D19CED8BEBEF}"/>
    <hyperlink ref="H9" r:id="rId58" display="https://www.youtube.com/c/TiboInShape" xr:uid="{FA991BAE-5815-4D7E-A82A-03206768D7ED}"/>
    <hyperlink ref="I8" r:id="rId59" tooltip="L'Épopée Temporelle #1 - Le robot" display="https://www.youtube.com/watch?v=iHLT7_WaN-A" xr:uid="{6E2687B5-432E-42AF-B9A2-979BDA8F2E1B}"/>
    <hyperlink ref="I9" r:id="rId60" display="https://www.youtube.com/c/cyprien" xr:uid="{37562370-DBAC-4907-B52C-99735683D1E1}"/>
    <hyperlink ref="F2" r:id="rId61" xr:uid="{34476EEA-56B7-4837-8C45-C7ABEC078710}"/>
    <hyperlink ref="E2" r:id="rId62" xr:uid="{111AC04C-9539-4F53-82B8-A2490222FD26}"/>
    <hyperlink ref="H2" r:id="rId63" xr:uid="{099517D7-10E6-45F3-B2FC-423302A3023C}"/>
  </hyperlinks>
  <pageMargins left="0.7" right="0.7" top="0.75" bottom="0.75" header="0.3" footer="0.3"/>
  <pageSetup paperSize="9" orientation="portrait" horizontalDpi="4294967295" verticalDpi="4294967295" r:id="rId64"/>
  <drawing r:id="rId6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0FE3A9-A6EB-4E54-81CE-48AF163111DA}">
  <dimension ref="A1:J41"/>
  <sheetViews>
    <sheetView workbookViewId="0">
      <selection sqref="A1:XFD1048576"/>
    </sheetView>
  </sheetViews>
  <sheetFormatPr baseColWidth="10" defaultRowHeight="15"/>
  <cols>
    <col min="1" max="1" width="4" customWidth="1"/>
    <col min="2" max="2" width="53" customWidth="1"/>
    <col min="3" max="3" width="4.85546875" style="3" customWidth="1"/>
    <col min="4" max="5" width="29.28515625" style="5" customWidth="1"/>
    <col min="6" max="6" width="30.7109375" style="5" customWidth="1"/>
    <col min="7" max="7" width="35.28515625" style="5" customWidth="1"/>
    <col min="8" max="8" width="28" style="5" customWidth="1"/>
    <col min="9" max="9" width="28.28515625" style="5" customWidth="1"/>
    <col min="10" max="10" width="25" customWidth="1"/>
  </cols>
  <sheetData>
    <row r="1" spans="1:10" s="1" customFormat="1">
      <c r="B1" s="11" t="s">
        <v>0</v>
      </c>
      <c r="D1" s="11"/>
      <c r="E1" s="11"/>
      <c r="F1" s="11"/>
      <c r="G1" s="11"/>
      <c r="H1" s="11"/>
      <c r="I1" s="11"/>
    </row>
    <row r="2" spans="1:10" ht="60">
      <c r="B2" s="169" t="s">
        <v>1041</v>
      </c>
      <c r="D2" s="13"/>
      <c r="E2" s="13"/>
      <c r="F2" s="13"/>
    </row>
    <row r="3" spans="1:10">
      <c r="B3" s="168" t="s">
        <v>1040</v>
      </c>
      <c r="D3" s="5" t="s">
        <v>886</v>
      </c>
      <c r="E3" s="5" t="s">
        <v>883</v>
      </c>
      <c r="F3" s="100"/>
      <c r="G3" s="172"/>
    </row>
    <row r="4" spans="1:10">
      <c r="B4" s="5"/>
      <c r="D4" s="180" t="s">
        <v>884</v>
      </c>
      <c r="E4" s="180" t="s">
        <v>887</v>
      </c>
      <c r="F4" s="115"/>
    </row>
    <row r="5" spans="1:10">
      <c r="B5" s="5"/>
      <c r="D5" s="5" t="s">
        <v>885</v>
      </c>
      <c r="E5" s="5" t="s">
        <v>888</v>
      </c>
      <c r="F5" s="115"/>
    </row>
    <row r="6" spans="1:10">
      <c r="B6" s="5"/>
      <c r="D6" s="115"/>
      <c r="E6" s="115"/>
      <c r="F6" s="115"/>
    </row>
    <row r="7" spans="1:10" s="3" customFormat="1">
      <c r="A7" s="147"/>
      <c r="B7" s="86" t="s">
        <v>778</v>
      </c>
      <c r="C7" s="147"/>
      <c r="D7" s="4" t="s">
        <v>843</v>
      </c>
      <c r="E7" s="4"/>
      <c r="F7" s="4"/>
      <c r="G7" s="4"/>
      <c r="H7" s="4"/>
      <c r="I7" s="4"/>
    </row>
    <row r="8" spans="1:10" ht="60">
      <c r="A8" s="146"/>
      <c r="B8" s="148" t="s">
        <v>1038</v>
      </c>
      <c r="C8" s="147"/>
      <c r="D8" s="54" t="s">
        <v>944</v>
      </c>
      <c r="E8" s="54" t="s">
        <v>956</v>
      </c>
      <c r="F8" s="54" t="s">
        <v>971</v>
      </c>
      <c r="G8" s="54" t="s">
        <v>985</v>
      </c>
      <c r="H8" s="54" t="s">
        <v>999</v>
      </c>
      <c r="I8" s="54" t="s">
        <v>1014</v>
      </c>
      <c r="J8" s="54" t="s">
        <v>1018</v>
      </c>
    </row>
    <row r="9" spans="1:10">
      <c r="A9" s="146"/>
      <c r="B9" s="148"/>
      <c r="C9" s="147"/>
      <c r="D9" s="13" t="s">
        <v>945</v>
      </c>
      <c r="E9" s="13" t="s">
        <v>458</v>
      </c>
      <c r="F9" s="13" t="s">
        <v>972</v>
      </c>
      <c r="G9" s="13" t="s">
        <v>482</v>
      </c>
      <c r="H9" s="13" t="s">
        <v>1000</v>
      </c>
      <c r="I9" s="54" t="s">
        <v>581</v>
      </c>
      <c r="J9" s="13" t="s">
        <v>1019</v>
      </c>
    </row>
    <row r="10" spans="1:10">
      <c r="A10" s="146"/>
      <c r="B10" s="151" t="s">
        <v>655</v>
      </c>
      <c r="C10" s="147"/>
      <c r="D10" s="5" t="s">
        <v>946</v>
      </c>
      <c r="E10" s="5" t="s">
        <v>957</v>
      </c>
      <c r="F10" s="5" t="s">
        <v>973</v>
      </c>
      <c r="G10" s="5" t="s">
        <v>986</v>
      </c>
      <c r="H10" s="5" t="s">
        <v>1001</v>
      </c>
      <c r="I10" s="103" t="s">
        <v>1015</v>
      </c>
      <c r="J10" s="5" t="s">
        <v>1020</v>
      </c>
    </row>
    <row r="11" spans="1:10" s="88" customFormat="1" ht="345">
      <c r="A11" s="146"/>
      <c r="B11" s="148" t="s">
        <v>1039</v>
      </c>
      <c r="C11" s="147"/>
      <c r="D11" s="84" t="s">
        <v>1031</v>
      </c>
      <c r="E11" s="182" t="s">
        <v>1032</v>
      </c>
      <c r="F11" s="35" t="s">
        <v>1033</v>
      </c>
      <c r="G11" s="181" t="s">
        <v>1034</v>
      </c>
      <c r="H11" s="35" t="s">
        <v>1035</v>
      </c>
      <c r="I11" s="35" t="s">
        <v>1036</v>
      </c>
      <c r="J11" s="35" t="s">
        <v>1037</v>
      </c>
    </row>
    <row r="12" spans="1:10" ht="30">
      <c r="A12" s="146"/>
      <c r="B12" s="34"/>
      <c r="C12" s="147"/>
      <c r="D12" s="13" t="s">
        <v>967</v>
      </c>
      <c r="E12" s="13" t="s">
        <v>968</v>
      </c>
      <c r="F12" s="5" t="s">
        <v>992</v>
      </c>
      <c r="G12" s="13" t="s">
        <v>1005</v>
      </c>
      <c r="H12" s="13" t="s">
        <v>1013</v>
      </c>
      <c r="I12" s="13" t="s">
        <v>1017</v>
      </c>
      <c r="J12" t="s">
        <v>1030</v>
      </c>
    </row>
    <row r="13" spans="1:10" ht="30">
      <c r="A13" s="146"/>
      <c r="B13" s="34"/>
      <c r="C13" s="147"/>
      <c r="E13" s="13" t="s">
        <v>969</v>
      </c>
      <c r="F13"/>
    </row>
    <row r="14" spans="1:10" s="118" customFormat="1">
      <c r="B14" s="152"/>
      <c r="D14" s="132">
        <v>44374</v>
      </c>
      <c r="E14" s="132">
        <v>44375</v>
      </c>
      <c r="F14" s="132">
        <v>44376</v>
      </c>
      <c r="G14" s="132">
        <v>44377</v>
      </c>
      <c r="H14" s="132">
        <v>44378</v>
      </c>
      <c r="I14" s="132">
        <v>44379</v>
      </c>
      <c r="J14" s="132">
        <v>44380</v>
      </c>
    </row>
    <row r="16" spans="1:10" ht="60">
      <c r="D16" s="54" t="s">
        <v>944</v>
      </c>
      <c r="E16" s="54" t="s">
        <v>956</v>
      </c>
      <c r="F16" s="54" t="s">
        <v>956</v>
      </c>
      <c r="G16" s="54" t="s">
        <v>978</v>
      </c>
      <c r="H16" s="134" t="s">
        <v>993</v>
      </c>
      <c r="I16" s="54" t="s">
        <v>996</v>
      </c>
      <c r="J16" s="54" t="s">
        <v>1018</v>
      </c>
    </row>
    <row r="17" spans="4:10">
      <c r="D17" s="13" t="s">
        <v>945</v>
      </c>
      <c r="E17" s="13" t="s">
        <v>458</v>
      </c>
      <c r="F17" s="13" t="s">
        <v>458</v>
      </c>
      <c r="G17" s="13" t="s">
        <v>979</v>
      </c>
      <c r="H17" s="135" t="s">
        <v>991</v>
      </c>
      <c r="I17" s="13" t="s">
        <v>559</v>
      </c>
      <c r="J17" s="13" t="s">
        <v>1019</v>
      </c>
    </row>
    <row r="18" spans="4:10">
      <c r="D18" s="5" t="s">
        <v>946</v>
      </c>
      <c r="E18" s="5" t="s">
        <v>957</v>
      </c>
      <c r="F18" s="5" t="s">
        <v>970</v>
      </c>
      <c r="G18" s="5" t="s">
        <v>980</v>
      </c>
      <c r="H18" s="8" t="s">
        <v>994</v>
      </c>
      <c r="I18" s="5" t="s">
        <v>1006</v>
      </c>
      <c r="J18" s="5" t="s">
        <v>1020</v>
      </c>
    </row>
    <row r="19" spans="4:10" ht="135">
      <c r="D19" s="35" t="s">
        <v>947</v>
      </c>
      <c r="E19" s="5" t="s">
        <v>958</v>
      </c>
      <c r="F19" s="35" t="s">
        <v>958</v>
      </c>
      <c r="G19" s="5" t="s">
        <v>981</v>
      </c>
      <c r="H19" s="8" t="s">
        <v>995</v>
      </c>
      <c r="I19" s="35" t="s">
        <v>998</v>
      </c>
      <c r="J19" s="35" t="s">
        <v>1021</v>
      </c>
    </row>
    <row r="20" spans="4:10">
      <c r="J20" s="5"/>
    </row>
    <row r="21" spans="4:10">
      <c r="D21" s="65"/>
      <c r="E21" s="65"/>
      <c r="F21" s="13"/>
      <c r="G21" s="13"/>
      <c r="H21" s="13"/>
      <c r="I21" s="13"/>
      <c r="J21" s="13"/>
    </row>
    <row r="22" spans="4:10" ht="60">
      <c r="D22" s="54" t="s">
        <v>948</v>
      </c>
      <c r="E22" s="54" t="s">
        <v>959</v>
      </c>
      <c r="F22" s="54" t="s">
        <v>971</v>
      </c>
      <c r="G22" s="54" t="s">
        <v>982</v>
      </c>
      <c r="H22" s="54" t="s">
        <v>996</v>
      </c>
      <c r="I22" s="134" t="s">
        <v>999</v>
      </c>
      <c r="J22" s="54" t="s">
        <v>1022</v>
      </c>
    </row>
    <row r="23" spans="4:10">
      <c r="D23" s="13" t="s">
        <v>770</v>
      </c>
      <c r="E23" s="13" t="s">
        <v>960</v>
      </c>
      <c r="F23" s="13" t="s">
        <v>972</v>
      </c>
      <c r="G23" s="13" t="s">
        <v>585</v>
      </c>
      <c r="H23" s="13" t="s">
        <v>559</v>
      </c>
      <c r="I23" s="135" t="s">
        <v>1000</v>
      </c>
      <c r="J23" s="13" t="s">
        <v>1023</v>
      </c>
    </row>
    <row r="24" spans="4:10">
      <c r="D24" s="5" t="s">
        <v>949</v>
      </c>
      <c r="E24" s="5" t="s">
        <v>961</v>
      </c>
      <c r="F24" s="5" t="s">
        <v>973</v>
      </c>
      <c r="G24" s="5" t="s">
        <v>983</v>
      </c>
      <c r="H24" s="5" t="s">
        <v>997</v>
      </c>
      <c r="I24" s="8" t="s">
        <v>1007</v>
      </c>
      <c r="J24" s="5" t="s">
        <v>874</v>
      </c>
    </row>
    <row r="25" spans="4:10" ht="135">
      <c r="D25" s="5" t="s">
        <v>950</v>
      </c>
      <c r="E25" s="35" t="s">
        <v>962</v>
      </c>
      <c r="F25" s="35" t="s">
        <v>974</v>
      </c>
      <c r="G25" s="35" t="s">
        <v>984</v>
      </c>
      <c r="H25" s="35" t="s">
        <v>998</v>
      </c>
      <c r="I25" s="19" t="s">
        <v>1002</v>
      </c>
      <c r="J25" s="35" t="s">
        <v>1024</v>
      </c>
    </row>
    <row r="26" spans="4:10">
      <c r="I26" s="13"/>
      <c r="J26" s="5"/>
    </row>
    <row r="27" spans="4:10" ht="60">
      <c r="D27" s="54" t="s">
        <v>951</v>
      </c>
      <c r="E27" s="54" t="s">
        <v>963</v>
      </c>
      <c r="F27" s="54" t="s">
        <v>959</v>
      </c>
      <c r="G27" s="54" t="s">
        <v>985</v>
      </c>
      <c r="H27" s="54" t="s">
        <v>999</v>
      </c>
      <c r="I27" s="54" t="s">
        <v>988</v>
      </c>
      <c r="J27" s="54" t="s">
        <v>1025</v>
      </c>
    </row>
    <row r="28" spans="4:10">
      <c r="D28" s="13" t="s">
        <v>650</v>
      </c>
      <c r="E28" s="13" t="s">
        <v>964</v>
      </c>
      <c r="F28" s="13" t="s">
        <v>960</v>
      </c>
      <c r="G28" s="13" t="s">
        <v>482</v>
      </c>
      <c r="H28" s="13" t="s">
        <v>1000</v>
      </c>
      <c r="I28" s="13" t="s">
        <v>989</v>
      </c>
      <c r="J28" s="13" t="s">
        <v>1026</v>
      </c>
    </row>
    <row r="29" spans="4:10">
      <c r="D29" s="5" t="s">
        <v>952</v>
      </c>
      <c r="E29" s="5" t="s">
        <v>965</v>
      </c>
      <c r="F29" s="5" t="s">
        <v>975</v>
      </c>
      <c r="G29" s="5" t="s">
        <v>986</v>
      </c>
      <c r="H29" s="5" t="s">
        <v>1001</v>
      </c>
      <c r="I29" s="5" t="s">
        <v>1008</v>
      </c>
      <c r="J29" s="5" t="s">
        <v>1027</v>
      </c>
    </row>
    <row r="30" spans="4:10" ht="135">
      <c r="D30" s="35" t="s">
        <v>953</v>
      </c>
      <c r="E30" s="35" t="s">
        <v>966</v>
      </c>
      <c r="F30" s="35" t="s">
        <v>962</v>
      </c>
      <c r="G30" s="35" t="s">
        <v>987</v>
      </c>
      <c r="H30" s="35" t="s">
        <v>1002</v>
      </c>
      <c r="I30" s="35" t="s">
        <v>990</v>
      </c>
      <c r="J30" s="35" t="s">
        <v>1028</v>
      </c>
    </row>
    <row r="31" spans="4:10">
      <c r="E31" s="54"/>
      <c r="G31" s="13"/>
      <c r="J31" s="5"/>
    </row>
    <row r="32" spans="4:10" ht="45">
      <c r="D32" s="54" t="s">
        <v>954</v>
      </c>
      <c r="E32" s="54"/>
      <c r="F32" s="54" t="s">
        <v>963</v>
      </c>
      <c r="H32" s="54" t="s">
        <v>988</v>
      </c>
      <c r="I32" s="54" t="s">
        <v>1009</v>
      </c>
      <c r="J32" s="54" t="s">
        <v>993</v>
      </c>
    </row>
    <row r="33" spans="4:10">
      <c r="D33" s="13" t="s">
        <v>544</v>
      </c>
      <c r="E33" s="170"/>
      <c r="F33" s="13" t="s">
        <v>964</v>
      </c>
      <c r="G33" s="35"/>
      <c r="H33" s="13" t="s">
        <v>989</v>
      </c>
      <c r="I33" s="13" t="s">
        <v>1010</v>
      </c>
      <c r="J33" s="13" t="s">
        <v>991</v>
      </c>
    </row>
    <row r="34" spans="4:10">
      <c r="D34" s="5" t="s">
        <v>955</v>
      </c>
      <c r="E34" s="170"/>
      <c r="F34" s="5" t="s">
        <v>976</v>
      </c>
      <c r="H34" s="5" t="s">
        <v>1003</v>
      </c>
      <c r="I34" s="5" t="s">
        <v>1011</v>
      </c>
      <c r="J34" s="5" t="s">
        <v>1029</v>
      </c>
    </row>
    <row r="35" spans="4:10" ht="135">
      <c r="D35" s="35" t="s">
        <v>546</v>
      </c>
      <c r="F35" s="35" t="s">
        <v>977</v>
      </c>
      <c r="H35" s="35" t="s">
        <v>1004</v>
      </c>
      <c r="I35" s="35" t="s">
        <v>1012</v>
      </c>
      <c r="J35" s="35" t="s">
        <v>995</v>
      </c>
    </row>
    <row r="36" spans="4:10">
      <c r="J36" s="5"/>
    </row>
    <row r="37" spans="4:10">
      <c r="J37" s="5"/>
    </row>
    <row r="38" spans="4:10" ht="45">
      <c r="I38" s="54" t="s">
        <v>1014</v>
      </c>
      <c r="J38" s="5"/>
    </row>
    <row r="39" spans="4:10">
      <c r="I39" s="54" t="s">
        <v>581</v>
      </c>
      <c r="J39" s="5"/>
    </row>
    <row r="40" spans="4:10">
      <c r="I40" s="103" t="s">
        <v>1015</v>
      </c>
      <c r="J40" s="5"/>
    </row>
    <row r="41" spans="4:10" ht="105">
      <c r="I41" s="5" t="s">
        <v>1016</v>
      </c>
      <c r="J41" s="5"/>
    </row>
  </sheetData>
  <hyperlinks>
    <hyperlink ref="D16" r:id="rId1" tooltip="Joueur du Grenier - TOMB RAIDER - A la poursuite du mystérieux Dollar vert" display="https://www.youtube.com/watch?v=ejjGvdNlV3w" xr:uid="{3FAF02CA-9021-4AEA-B3E1-5EC0C735B2FB}"/>
    <hyperlink ref="D17" r:id="rId2" display="https://www.youtube.com/user/joueurdugrenier" xr:uid="{8A379692-B4DE-4DE8-B227-39B2907192DA}"/>
    <hyperlink ref="D22" r:id="rId3" tooltip="Tour de France 2021 : le résumé de l'étape 1" display="https://www.youtube.com/watch?v=UwkHgAyz_aM" xr:uid="{249A7D5A-EDEF-40C5-B58F-4E5C0D595FAA}"/>
    <hyperlink ref="D23" r:id="rId4" display="https://www.youtube.com/c/ftvsport" xr:uid="{8317FE4D-7591-4236-907A-1863B70F2FB0}"/>
    <hyperlink ref="D27" r:id="rId5" tooltip="LEBOUSEUH - Pince (Clip Officiel) ft. Inoxtag" display="https://www.youtube.com/watch?v=3ERFpObV_7k" xr:uid="{3A282398-72BE-41A2-9F48-4FBF463A56B9}"/>
    <hyperlink ref="D28" r:id="rId6" display="https://www.youtube.com/c/LeBouseuhGaming" xr:uid="{05586FFD-D313-4290-AE60-08D057E2A6C7}"/>
    <hyperlink ref="D32" r:id="rId7" tooltip="Une nuit dans une Ferme (poney, âne, chèvres etc.)" display="https://www.youtube.com/watch?v=kRidP0DfudM" xr:uid="{CAF2AB9C-980A-4CF7-8BC9-0130CAC040B3}"/>
    <hyperlink ref="D33" r:id="rId8" display="https://www.youtube.com/c/BenjaminVerrecchia" xr:uid="{FFEE39D3-9CEF-4C45-A35B-EFDE6F4B0110}"/>
    <hyperlink ref="D8" r:id="rId9" tooltip="Joueur du Grenier - TOMB RAIDER - A la poursuite du mystérieux Dollar vert" xr:uid="{81A0C4C0-3D6D-4119-AAA6-8F4997B24971}"/>
    <hyperlink ref="D9" r:id="rId10" display="https://www.youtube.com/user/joueurdugrenier" xr:uid="{1809E447-57DE-4BAE-ACB6-EA98B97FA7F1}"/>
    <hyperlink ref="E16" r:id="rId11" tooltip="Nos pires anecdotes de honte (Masterclass de Gad)" display="https://www.youtube.com/watch?v=zSl1xrCbCxc" xr:uid="{358DFCF2-108C-4F9F-BD19-E2A1A450EF8D}"/>
    <hyperlink ref="E17" r:id="rId12" display="https://www.youtube.com/c/LeFatShow" xr:uid="{0552BFF5-926D-4297-A4E9-85A5FC82143E}"/>
    <hyperlink ref="E22" r:id="rId13" tooltip="Koko Lanta Le Retour - Le Monde à L'Envers" display="https://www.youtube.com/watch?v=gKyyck_IKXA" xr:uid="{174C505E-F17D-45F8-979D-484857DB636E}"/>
    <hyperlink ref="E23" r:id="rId14" display="https://www.youtube.com/user/lemondealenversvideo" xr:uid="{126CD009-3C80-4939-874E-52A0DA7324F0}"/>
    <hyperlink ref="E27" r:id="rId15" tooltip="ÉNORME MATCH DE FOOT ENTRE YOUTUBEURS ! (on s'est donné à fond sur le terrain)" display="https://www.youtube.com/watch?v=k6OrHn8vaOw" xr:uid="{7099C6FA-84E4-44CB-8E7C-2286D71E3BC6}"/>
    <hyperlink ref="E28" r:id="rId16" display="https://www.youtube.com/c/MichouFr" xr:uid="{9016BB3C-54B1-4DEA-A852-2E16556FA136}"/>
    <hyperlink ref="E8" r:id="rId17" tooltip="Nos pires anecdotes de honte (Masterclass de Gad)" display="https://www.youtube.com/watch?v=zSl1xrCbCxc" xr:uid="{FA9BF23B-FD2C-4935-824B-FABFBA057A36}"/>
    <hyperlink ref="E9" r:id="rId18" display="https://www.youtube.com/c/LeFatShow" xr:uid="{DCF1EA76-F8AD-4DFC-B96D-E84279F23C30}"/>
    <hyperlink ref="E12" r:id="rId19" xr:uid="{22A8D096-D448-41AD-AA3E-AF2EB99C92E7}"/>
    <hyperlink ref="E13" r:id="rId20" xr:uid="{589EAD1A-AF61-4862-80D7-50072E60AABA}"/>
    <hyperlink ref="F16" r:id="rId21" tooltip="Nos pires anecdotes de honte (Masterclass de Gad)" display="https://www.youtube.com/watch?v=zSl1xrCbCxc&amp;t=1303s" xr:uid="{AA2533CA-76FD-4622-A117-9909EF4FAA48}"/>
    <hyperlink ref="F17" r:id="rId22" display="https://www.youtube.com/c/LeFatShow" xr:uid="{1DC753E3-4AC4-4E77-8E85-1C4849159BB0}"/>
    <hyperlink ref="F22" r:id="rId23" tooltip="France-Suisse: Les supporters français &quot;écœurés&quot; après l'élimination à l'Euro" display="https://www.youtube.com/watch?v=doWDs77PLBM" xr:uid="{5F46F27A-B205-4190-886F-D2FD675BFEB7}"/>
    <hyperlink ref="F23" r:id="rId24" display="https://www.youtube.com/c/LeHuffPost" xr:uid="{45D8C33A-9B6C-42C2-B2D4-4BF02F0A2C45}"/>
    <hyperlink ref="F27" r:id="rId25" tooltip="Koko Lanta Le Retour - Le Monde à L'Envers" display="https://www.youtube.com/watch?v=gKyyck_IKXA" xr:uid="{DC5EB1DD-038F-4F58-BB45-A097F06D2055}"/>
    <hyperlink ref="F28" r:id="rId26" display="https://www.youtube.com/user/lemondealenversvideo" xr:uid="{A97B17F9-472A-41B1-A05A-2F40F37A0816}"/>
    <hyperlink ref="F32" r:id="rId27" tooltip="ÉNORME MATCH DE FOOT ENTRE YOUTUBEURS ! (on s'est donné à fond sur le terrain)" display="https://www.youtube.com/watch?v=k6OrHn8vaOw" xr:uid="{15327E7F-B720-48BC-B7BA-12EDBA75605B}"/>
    <hyperlink ref="F33" r:id="rId28" display="https://www.youtube.com/c/MichouFr" xr:uid="{56977EB7-1FEB-4945-93A5-957F6CCF46B3}"/>
    <hyperlink ref="G16" r:id="rId29" tooltip="Un nouveau copain pour Mustang et Bug (je craque complétement !! )😍" display="https://www.youtube.com/watch?v=zpr96Ldbd7E" xr:uid="{0404B2F8-D080-4DFF-AB00-21DD57B5DA30}"/>
    <hyperlink ref="G17" r:id="rId30" display="https://www.youtube.com/c/Pidi_meg" xr:uid="{0A8009AD-25E7-40E1-99B1-F41FAFA9B4CB}"/>
    <hyperlink ref="G22" r:id="rId31" tooltip="Le meilleur Apéro de l’histoire !" display="https://www.youtube.com/watch?v=hkz-wKQr1uk" xr:uid="{FDCE16D1-A976-4FF1-B43A-FF847734E0A4}"/>
    <hyperlink ref="G23" r:id="rId32" display="https://www.youtube.com/c/ChefVerrecchia" xr:uid="{6841A09A-809F-4753-9476-46123F3E0BAF}"/>
    <hyperlink ref="G27" r:id="rId33" tooltip="Burgers empoisonnés : Qui croquera la bouchée de l'enfer ?" display="https://www.youtube.com/watch?v=4jjQe2sDYk8" xr:uid="{66DD4EAD-F365-42D5-BD75-3397D79E661E}"/>
    <hyperlink ref="G28" r:id="rId34" display="https://www.youtube.com/user/pierrecroce" xr:uid="{D4C825F1-AEF3-45DF-B441-96BE19C9CA13}"/>
    <hyperlink ref="G8" r:id="rId35" tooltip="Burgers empoisonnés : Qui croquera la bouchée de l'enfer ?" display="https://www.youtube.com/watch?v=4jjQe2sDYk8" xr:uid="{C28DF44B-666A-4039-B127-AA5682A849E7}"/>
    <hyperlink ref="G9" r:id="rId36" display="https://www.youtube.com/user/pierrecroce" xr:uid="{DF55F963-8ECE-45E3-A7EE-F28795ECFFC3}"/>
    <hyperlink ref="F8" r:id="rId37" tooltip="France-Suisse: Les supporters français &quot;écœurés&quot; après l'élimination à l'Euro" display="https://www.youtube.com/watch?v=doWDs77PLBM" xr:uid="{914DC444-A0C0-4019-8EE1-A45139D6A070}"/>
    <hyperlink ref="F9" r:id="rId38" display="https://www.youtube.com/c/LeHuffPost" xr:uid="{B459FDEC-F520-453F-A8C0-1233261C20C9}"/>
    <hyperlink ref="H16" r:id="rId39" tooltip="Zkr - Freestyle 5min #11" display="https://www.youtube.com/watch?v=fSLCMU_JpcA" xr:uid="{9AFD1751-5B84-4E8B-98C8-21568A859E4F}"/>
    <hyperlink ref="H17" r:id="rId40" display="https://www.youtube.com/channel/UCTpxrS4qosAlPGcKWiEfr-Q" xr:uid="{E0101213-ECC4-45FE-B6F1-DAE245684A1A}"/>
    <hyperlink ref="H22" r:id="rId41" tooltip="&quot;Mbappé est un enfant qui pense être un grand joueur&quot;, la mère de Rabiot s'est lâchée sur un fan" display="https://www.youtube.com/watch?v=DRZyiNAa7n0" xr:uid="{B78761B4-F705-456C-8AA5-749AC10210A9}"/>
    <hyperlink ref="H23" r:id="rId42" display="https://www.youtube.com/c/rmcsport" xr:uid="{505E8084-2B07-46A7-9D66-36BBC3FEED4B}"/>
    <hyperlink ref="H27" r:id="rId43" tooltip="La grosse embrouille entre la mère de Rabiot et les familles des Bleus | Oh My Goal" display="https://www.youtube.com/watch?v=qR-aQVmDaUA" xr:uid="{3D009855-7E00-44BB-A4CF-A3FD544CABA7}"/>
    <hyperlink ref="H28" r:id="rId44" display="https://www.youtube.com/c/OhMyGoalActuFoot" xr:uid="{3F51E1BA-2A3B-4EEF-9E43-1FCEC9CCC900}"/>
    <hyperlink ref="H32" r:id="rId45" tooltip="MEGA OUVERTURE DE 36 BOOSTER RARE POKEMON (objectif dracaufeu)" display="https://www.youtube.com/watch?v=Xh_o9jGBKoA" xr:uid="{32F7ED8A-BA1F-4932-82C3-5409B5343BB1}"/>
    <hyperlink ref="H33" r:id="rId46" display="https://www.youtube.com/c/Seinhor9" xr:uid="{E4D60DE0-EDA6-4D76-BA7C-EB0472A5FF72}"/>
    <hyperlink ref="G12" r:id="rId47" xr:uid="{987F496B-27C5-427B-9434-C8F9404DBF5A}"/>
    <hyperlink ref="I16" r:id="rId48" tooltip="&quot;Mbappé est un enfant qui pense être un grand joueur&quot;, la mère de Rabiot s'est lâchée sur un fan" display="https://www.youtube.com/watch?v=DRZyiNAa7n0" xr:uid="{B0819514-5660-4B16-8772-90FF1806C628}"/>
    <hyperlink ref="I17" r:id="rId49" display="https://www.youtube.com/c/rmcsport" xr:uid="{D452268A-B56F-4193-8C34-E42842861308}"/>
    <hyperlink ref="I22" r:id="rId50" tooltip="La grosse embrouille entre la mère de Rabiot et les familles des Bleus | Oh My Goal" display="https://www.youtube.com/watch?v=qR-aQVmDaUA" xr:uid="{26178638-4716-42D9-BEFF-943DEB392C20}"/>
    <hyperlink ref="I23" r:id="rId51" display="https://www.youtube.com/c/OhMyGoalActuFoot" xr:uid="{540798FF-43F1-4EB0-833B-76BB14918B15}"/>
    <hyperlink ref="I27" r:id="rId52" tooltip="MEGA OUVERTURE DE 36 BOOSTER RARE POKEMON (objectif dracaufeu)" display="https://www.youtube.com/watch?v=Xh_o9jGBKoA" xr:uid="{74AFE72B-1BE8-4922-BAB3-0F078E47A0B6}"/>
    <hyperlink ref="I28" r:id="rId53" display="https://www.youtube.com/c/Seinhor9" xr:uid="{59E4F7FA-C724-42EA-A1E0-4BBF76E3E3E3}"/>
    <hyperlink ref="I32" r:id="rId54" tooltip="TEST EN CARTON #91 - Pokémon Rubis et Pokémon Saphir" display="https://www.youtube.com/watch?v=SXs8TkKRJKo" xr:uid="{1D646503-E229-4145-974E-FE5DA29E184E}"/>
    <hyperlink ref="I33" r:id="rId55" display="https://www.youtube.com/channel/UCmCLlnZfSe93AoSGc03l7eA" xr:uid="{8D4113BC-77DE-4AB5-A471-00424851B634}"/>
    <hyperlink ref="H8" r:id="rId56" tooltip="La grosse embrouille entre la mère de Rabiot et les familles des Bleus | Oh My Goal" display="https://www.youtube.com/watch?v=qR-aQVmDaUA" xr:uid="{F14CBDA2-A142-4835-91AC-3AA0F9C9FCCE}"/>
    <hyperlink ref="H9" r:id="rId57" display="https://www.youtube.com/c/OhMyGoalActuFoot" xr:uid="{BB204B68-4E38-4EFF-8553-42F8D1B1B864}"/>
    <hyperlink ref="I38" r:id="rId58" tooltip="Awaken The Jungle King! (Clash of Clans Season Challenges)" display="https://www.youtube.com/watch?v=5DW08seTV0U" xr:uid="{CDA46875-9602-442D-91B7-0F922190BE09}"/>
    <hyperlink ref="I39" r:id="rId59" display="https://www.youtube.com/c/ClashOfClans" xr:uid="{D89AF9D6-52EF-486B-87B9-E34B71ABBD95}"/>
    <hyperlink ref="I8" r:id="rId60" tooltip="Awaken The Jungle King! (Clash of Clans Season Challenges)" display="https://www.youtube.com/watch?v=5DW08seTV0U" xr:uid="{1FB5D71C-73F4-46AC-8AFB-E5BB0F164282}"/>
    <hyperlink ref="I9" r:id="rId61" display="https://www.youtube.com/c/ClashOfClans" xr:uid="{ABB35C18-8915-4400-9FC0-043157DE3699}"/>
    <hyperlink ref="I12" r:id="rId62" xr:uid="{9F06E95E-8CED-41F7-8ADD-114D97E5B671}"/>
    <hyperlink ref="H12" r:id="rId63" xr:uid="{7CA37CB9-9FA9-49F8-A125-1E19056B990A}"/>
    <hyperlink ref="J16" r:id="rId64" tooltip="On revient sur : Le Pire Stagiaire Gérant de gîte Version XXL (2h inédites de bons gros frissons !)" display="https://www.youtube.com/watch?v=7BT23WEQ1Pg&amp;t=3626s" xr:uid="{0AA49323-C47C-4F47-9576-A43596598BCE}"/>
    <hyperlink ref="J17" r:id="rId65" display="https://www.youtube.com/c/Noulachaine" xr:uid="{7BAE1D7A-9D7F-4DF9-BBB2-6EBB17D2FBDE}"/>
    <hyperlink ref="J22" r:id="rId66" tooltip="ENCORE VIRÉ DE MON BOULOT : L'histoire de Valeo (et on parle argent)" display="https://www.youtube.com/watch?v=rqCDff4k4yE&amp;t=712s" xr:uid="{569D2CA4-4D13-474F-BD37-FC37FEF8621A}"/>
    <hyperlink ref="J23" r:id="rId67" display="https://www.youtube.com/c/VilebrequinAuto" xr:uid="{3D997AF4-C3C7-42F1-8A14-066B86C3275C}"/>
    <hyperlink ref="J27" r:id="rId68" tooltip="LALLEMAND - FAUT QU'ON S'TAILLE FEAT SASSO - CLIP OFFICIEL" display="https://www.youtube.com/watch?v=Sg2vPEWXppw" xr:uid="{6E082AD7-2EB7-481C-8DFF-43721AF9544F}"/>
    <hyperlink ref="J28" r:id="rId69" display="https://www.youtube.com/channel/UC1e30SeBt_d3O80Zq0JwMZw" xr:uid="{45A76E88-183E-47DA-A593-C12D9E3F55FA}"/>
    <hyperlink ref="J32" r:id="rId70" tooltip="Zkr - Freestyle 5min #11" display="https://www.youtube.com/watch?v=fSLCMU_JpcA" xr:uid="{6D9882F8-1B63-40AF-9FAD-0F317C171CE4}"/>
    <hyperlink ref="J33" r:id="rId71" display="https://www.youtube.com/channel/UCTpxrS4qosAlPGcKWiEfr-Q" xr:uid="{FA69988F-217C-4CCF-ABD1-D2CFCB47B897}"/>
    <hyperlink ref="J8" r:id="rId72" tooltip="On revient sur : Le Pire Stagiaire Gérant de gîte Version XXL (2h inédites de bons gros frissons !)" display="https://www.youtube.com/watch?v=7BT23WEQ1Pg&amp;t=3626s" xr:uid="{D8A49F4E-A359-4E69-80D9-FE3F9DC03052}"/>
    <hyperlink ref="J9" r:id="rId73" display="https://www.youtube.com/c/Noulachaine" xr:uid="{EF264A3A-32FC-43A0-A870-47EF1F9F7EE4}"/>
    <hyperlink ref="D12" r:id="rId74" xr:uid="{D7EB075C-3BD6-46F9-A2CD-33409B6E8D61}"/>
  </hyperlinks>
  <pageMargins left="0.7" right="0.7" top="0.75" bottom="0.75" header="0.3" footer="0.3"/>
  <pageSetup paperSize="9" orientation="portrait" horizontalDpi="4294967295" verticalDpi="4294967295" r:id="rId75"/>
  <drawing r:id="rId7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10</vt:i4>
      </vt:variant>
    </vt:vector>
  </HeadingPairs>
  <TitlesOfParts>
    <vt:vector size="10" baseType="lpstr">
      <vt:lpstr>Article</vt:lpstr>
      <vt:lpstr>Script</vt:lpstr>
      <vt:lpstr>Teasing</vt:lpstr>
      <vt:lpstr>21</vt:lpstr>
      <vt:lpstr>22</vt:lpstr>
      <vt:lpstr>23</vt:lpstr>
      <vt:lpstr>24</vt:lpstr>
      <vt:lpstr>25</vt:lpstr>
      <vt:lpstr>26</vt:lpstr>
      <vt:lpstr>27</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AyA Poncho</dc:creator>
  <cp:lastModifiedBy>AyA Poncho</cp:lastModifiedBy>
  <dcterms:created xsi:type="dcterms:W3CDTF">2015-06-05T18:17:20Z</dcterms:created>
  <dcterms:modified xsi:type="dcterms:W3CDTF">2021-07-04T13:07:55Z</dcterms:modified>
</cp:coreProperties>
</file>